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1\Desktop\Для новостей сайта\Положения для размещения на сайт\Ориентирование 26\на сайт\"/>
    </mc:Choice>
  </mc:AlternateContent>
  <xr:revisionPtr revIDLastSave="0" documentId="13_ncr:1_{ABEA9179-AE0A-482E-90F2-ACEA116554EC}" xr6:coauthVersionLast="47" xr6:coauthVersionMax="47" xr10:uidLastSave="{00000000-0000-0000-0000-000000000000}"/>
  <bookViews>
    <workbookView xWindow="-120" yWindow="-120" windowWidth="29040" windowHeight="15840" xr2:uid="{9CFD2599-6179-4809-918B-BA7AB454FC85}"/>
  </bookViews>
  <sheets>
    <sheet name="БЕЗ МЕСТ" sheetId="1" r:id="rId1"/>
    <sheet name="Ж12" sheetId="2" r:id="rId2"/>
    <sheet name="М12" sheetId="3" r:id="rId3"/>
    <sheet name="Ж14" sheetId="4" r:id="rId4"/>
    <sheet name="М14" sheetId="5" r:id="rId5"/>
    <sheet name="Ж16" sheetId="6" r:id="rId6"/>
    <sheet name="М16" sheetId="7" r:id="rId7"/>
  </sheets>
  <definedNames>
    <definedName name="_xlnm._FilterDatabase" localSheetId="0" hidden="1">'БЕЗ МЕСТ'!$A$1:$J$67</definedName>
    <definedName name="_xlnm._FilterDatabase" localSheetId="1" hidden="1">Ж12!$A$1:$J$1</definedName>
    <definedName name="_xlnm._FilterDatabase" localSheetId="3" hidden="1">Ж14!$A$1:$J$1</definedName>
    <definedName name="_xlnm._FilterDatabase" localSheetId="5" hidden="1">Ж16!$A$1:$J$1</definedName>
    <definedName name="_xlnm._FilterDatabase" localSheetId="2" hidden="1">М12!$A$1:$J$1</definedName>
    <definedName name="_xlnm._FilterDatabase" localSheetId="4" hidden="1">М14!$A$1:$J$1</definedName>
    <definedName name="_xlnm._FilterDatabase" localSheetId="6" hidden="1">М16!$A$1:$J$1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6" l="1"/>
  <c r="I3" i="6" s="1"/>
  <c r="F2" i="6"/>
  <c r="I2" i="6" s="1"/>
  <c r="F6" i="7"/>
  <c r="G6" i="7" s="1"/>
  <c r="F9" i="7"/>
  <c r="G9" i="7" s="1"/>
  <c r="F10" i="7"/>
  <c r="I10" i="7" s="1"/>
  <c r="F8" i="7"/>
  <c r="G8" i="7" s="1"/>
  <c r="F11" i="7"/>
  <c r="I11" i="7" s="1"/>
  <c r="F2" i="7"/>
  <c r="I2" i="7" s="1"/>
  <c r="F7" i="7"/>
  <c r="I7" i="7" s="1"/>
  <c r="F12" i="7"/>
  <c r="G12" i="7" s="1"/>
  <c r="F5" i="7"/>
  <c r="I5" i="7" s="1"/>
  <c r="F4" i="7"/>
  <c r="G4" i="7" s="1"/>
  <c r="F3" i="7"/>
  <c r="I3" i="7" s="1"/>
  <c r="F4" i="6"/>
  <c r="I4" i="6" s="1"/>
  <c r="F5" i="6"/>
  <c r="I5" i="6" s="1"/>
  <c r="F20" i="5"/>
  <c r="I20" i="5" s="1"/>
  <c r="F19" i="5"/>
  <c r="I19" i="5" s="1"/>
  <c r="F13" i="5"/>
  <c r="G13" i="5" s="1"/>
  <c r="F17" i="5"/>
  <c r="I17" i="5" s="1"/>
  <c r="F2" i="5"/>
  <c r="I2" i="5" s="1"/>
  <c r="F18" i="5"/>
  <c r="G18" i="5" s="1"/>
  <c r="F4" i="5"/>
  <c r="I4" i="5" s="1"/>
  <c r="F3" i="5"/>
  <c r="G3" i="5" s="1"/>
  <c r="F9" i="5"/>
  <c r="I9" i="5" s="1"/>
  <c r="F8" i="5"/>
  <c r="G8" i="5" s="1"/>
  <c r="F6" i="5"/>
  <c r="I6" i="5" s="1"/>
  <c r="F15" i="5"/>
  <c r="G15" i="5" s="1"/>
  <c r="F12" i="5"/>
  <c r="I12" i="5" s="1"/>
  <c r="F16" i="5"/>
  <c r="I16" i="5" s="1"/>
  <c r="F11" i="5"/>
  <c r="I11" i="5" s="1"/>
  <c r="F14" i="5"/>
  <c r="G14" i="5" s="1"/>
  <c r="F5" i="5"/>
  <c r="I5" i="5" s="1"/>
  <c r="F10" i="5"/>
  <c r="I10" i="5" s="1"/>
  <c r="F7" i="5"/>
  <c r="I7" i="5" s="1"/>
  <c r="F3" i="4"/>
  <c r="I3" i="4" s="1"/>
  <c r="F13" i="4"/>
  <c r="I13" i="4" s="1"/>
  <c r="F10" i="4"/>
  <c r="I10" i="4" s="1"/>
  <c r="F6" i="4"/>
  <c r="I6" i="4" s="1"/>
  <c r="F7" i="4"/>
  <c r="I7" i="4" s="1"/>
  <c r="F2" i="4"/>
  <c r="I2" i="4" s="1"/>
  <c r="F8" i="4"/>
  <c r="I8" i="4" s="1"/>
  <c r="F4" i="4"/>
  <c r="G4" i="4" s="1"/>
  <c r="F9" i="4"/>
  <c r="I9" i="4" s="1"/>
  <c r="F11" i="4"/>
  <c r="I11" i="4" s="1"/>
  <c r="F5" i="4"/>
  <c r="G5" i="4" s="1"/>
  <c r="F12" i="4"/>
  <c r="I12" i="4" s="1"/>
  <c r="F2" i="3"/>
  <c r="I2" i="3" s="1"/>
  <c r="F7" i="3"/>
  <c r="I7" i="3" s="1"/>
  <c r="F3" i="3"/>
  <c r="I3" i="3" s="1"/>
  <c r="F5" i="3"/>
  <c r="G5" i="3" s="1"/>
  <c r="F8" i="3"/>
  <c r="I8" i="3" s="1"/>
  <c r="F11" i="3"/>
  <c r="G11" i="3" s="1"/>
  <c r="F10" i="3"/>
  <c r="I10" i="3" s="1"/>
  <c r="F9" i="3"/>
  <c r="G9" i="3" s="1"/>
  <c r="F6" i="3"/>
  <c r="I6" i="3" s="1"/>
  <c r="F4" i="3"/>
  <c r="I4" i="3" s="1"/>
  <c r="F6" i="2"/>
  <c r="I6" i="2" s="1"/>
  <c r="F3" i="2"/>
  <c r="G3" i="2" s="1"/>
  <c r="F2" i="2"/>
  <c r="I2" i="2" s="1"/>
  <c r="F12" i="2"/>
  <c r="G12" i="2" s="1"/>
  <c r="F8" i="2"/>
  <c r="I8" i="2" s="1"/>
  <c r="F9" i="2"/>
  <c r="I9" i="2" s="1"/>
  <c r="F5" i="2"/>
  <c r="G5" i="2" s="1"/>
  <c r="F10" i="2"/>
  <c r="I10" i="2" s="1"/>
  <c r="F11" i="2"/>
  <c r="I11" i="2" s="1"/>
  <c r="F7" i="2"/>
  <c r="I7" i="2" s="1"/>
  <c r="F4" i="2"/>
  <c r="I4" i="2" s="1"/>
  <c r="G2" i="1"/>
  <c r="H2" i="1" s="1"/>
  <c r="G3" i="1"/>
  <c r="J3" i="1" s="1"/>
  <c r="G4" i="1"/>
  <c r="J4" i="1" s="1"/>
  <c r="G5" i="1"/>
  <c r="J5" i="1" s="1"/>
  <c r="G6" i="1"/>
  <c r="J6" i="1" s="1"/>
  <c r="G7" i="1"/>
  <c r="J7" i="1" s="1"/>
  <c r="G8" i="1"/>
  <c r="J8" i="1" s="1"/>
  <c r="G9" i="1"/>
  <c r="J9" i="1" s="1"/>
  <c r="G10" i="1"/>
  <c r="J10" i="1" s="1"/>
  <c r="G11" i="1"/>
  <c r="J11" i="1" s="1"/>
  <c r="G12" i="1"/>
  <c r="H12" i="1" s="1"/>
  <c r="G13" i="1"/>
  <c r="J13" i="1" s="1"/>
  <c r="G14" i="1"/>
  <c r="J14" i="1" s="1"/>
  <c r="G15" i="1"/>
  <c r="J15" i="1" s="1"/>
  <c r="G16" i="1"/>
  <c r="J16" i="1" s="1"/>
  <c r="G17" i="1"/>
  <c r="J17" i="1" s="1"/>
  <c r="G18" i="1"/>
  <c r="J18" i="1" s="1"/>
  <c r="G19" i="1"/>
  <c r="J19" i="1" s="1"/>
  <c r="G20" i="1"/>
  <c r="J20" i="1" s="1"/>
  <c r="G21" i="1"/>
  <c r="J21" i="1" s="1"/>
  <c r="G22" i="1"/>
  <c r="J22" i="1" s="1"/>
  <c r="G23" i="1"/>
  <c r="J23" i="1" s="1"/>
  <c r="G24" i="1"/>
  <c r="J24" i="1" s="1"/>
  <c r="G25" i="1"/>
  <c r="J25" i="1" s="1"/>
  <c r="G26" i="1"/>
  <c r="J26" i="1" s="1"/>
  <c r="G27" i="1"/>
  <c r="J27" i="1" s="1"/>
  <c r="G28" i="1"/>
  <c r="J28" i="1" s="1"/>
  <c r="G29" i="1"/>
  <c r="J29" i="1" s="1"/>
  <c r="G30" i="1"/>
  <c r="J30" i="1" s="1"/>
  <c r="G31" i="1"/>
  <c r="J31" i="1" s="1"/>
  <c r="G32" i="1"/>
  <c r="J32" i="1" s="1"/>
  <c r="G33" i="1"/>
  <c r="J33" i="1" s="1"/>
  <c r="G34" i="1"/>
  <c r="J34" i="1" s="1"/>
  <c r="G35" i="1"/>
  <c r="J35" i="1" s="1"/>
  <c r="G36" i="1"/>
  <c r="J36" i="1" s="1"/>
  <c r="G37" i="1"/>
  <c r="J37" i="1" s="1"/>
  <c r="G38" i="1"/>
  <c r="J38" i="1" s="1"/>
  <c r="G39" i="1"/>
  <c r="J39" i="1" s="1"/>
  <c r="G40" i="1"/>
  <c r="J40" i="1" s="1"/>
  <c r="G41" i="1"/>
  <c r="J41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H47" i="1" s="1"/>
  <c r="G48" i="1"/>
  <c r="J48" i="1" s="1"/>
  <c r="G49" i="1"/>
  <c r="J49" i="1" s="1"/>
  <c r="G50" i="1"/>
  <c r="J50" i="1" s="1"/>
  <c r="G51" i="1"/>
  <c r="J51" i="1" s="1"/>
  <c r="G52" i="1"/>
  <c r="J52" i="1" s="1"/>
  <c r="G53" i="1"/>
  <c r="J53" i="1" s="1"/>
  <c r="G54" i="1"/>
  <c r="J54" i="1" s="1"/>
  <c r="G55" i="1"/>
  <c r="J55" i="1" s="1"/>
  <c r="G68" i="1"/>
  <c r="J68" i="1" s="1"/>
  <c r="G69" i="1"/>
  <c r="J69" i="1" s="1"/>
  <c r="G56" i="1"/>
  <c r="J56" i="1" s="1"/>
  <c r="G57" i="1"/>
  <c r="J57" i="1" s="1"/>
  <c r="G58" i="1"/>
  <c r="J58" i="1" s="1"/>
  <c r="G59" i="1"/>
  <c r="J59" i="1" s="1"/>
  <c r="G60" i="1"/>
  <c r="J60" i="1" s="1"/>
  <c r="G61" i="1"/>
  <c r="J61" i="1" s="1"/>
  <c r="G62" i="1"/>
  <c r="H62" i="1" s="1"/>
  <c r="G63" i="1"/>
  <c r="J63" i="1" s="1"/>
  <c r="G64" i="1"/>
  <c r="J64" i="1" s="1"/>
  <c r="G65" i="1"/>
  <c r="J65" i="1" s="1"/>
  <c r="G66" i="1"/>
  <c r="J66" i="1" s="1"/>
  <c r="G67" i="1"/>
  <c r="J67" i="1" s="1"/>
  <c r="J2" i="1"/>
  <c r="J47" i="1"/>
  <c r="J62" i="1"/>
  <c r="H65" i="1" l="1"/>
  <c r="H3" i="1"/>
  <c r="H51" i="1"/>
  <c r="H35" i="1"/>
  <c r="H19" i="1"/>
  <c r="G3" i="6"/>
  <c r="G2" i="6"/>
  <c r="H61" i="1"/>
  <c r="H31" i="1"/>
  <c r="H15" i="1"/>
  <c r="H57" i="1"/>
  <c r="H43" i="1"/>
  <c r="H27" i="1"/>
  <c r="H11" i="1"/>
  <c r="H68" i="1"/>
  <c r="H39" i="1"/>
  <c r="H23" i="1"/>
  <c r="H7" i="1"/>
  <c r="H60" i="1"/>
  <c r="H54" i="1"/>
  <c r="H46" i="1"/>
  <c r="H38" i="1"/>
  <c r="H30" i="1"/>
  <c r="H22" i="1"/>
  <c r="H14" i="1"/>
  <c r="H6" i="1"/>
  <c r="H67" i="1"/>
  <c r="H63" i="1"/>
  <c r="H59" i="1"/>
  <c r="H55" i="1"/>
  <c r="H53" i="1"/>
  <c r="H49" i="1"/>
  <c r="H45" i="1"/>
  <c r="H41" i="1"/>
  <c r="H37" i="1"/>
  <c r="H33" i="1"/>
  <c r="H29" i="1"/>
  <c r="H25" i="1"/>
  <c r="H21" i="1"/>
  <c r="H17" i="1"/>
  <c r="H13" i="1"/>
  <c r="H9" i="1"/>
  <c r="H5" i="1"/>
  <c r="H64" i="1"/>
  <c r="H56" i="1"/>
  <c r="H50" i="1"/>
  <c r="H42" i="1"/>
  <c r="H34" i="1"/>
  <c r="H26" i="1"/>
  <c r="H18" i="1"/>
  <c r="H10" i="1"/>
  <c r="H66" i="1"/>
  <c r="H58" i="1"/>
  <c r="H69" i="1"/>
  <c r="H52" i="1"/>
  <c r="H48" i="1"/>
  <c r="H44" i="1"/>
  <c r="H40" i="1"/>
  <c r="H36" i="1"/>
  <c r="H32" i="1"/>
  <c r="H28" i="1"/>
  <c r="H24" i="1"/>
  <c r="H20" i="1"/>
  <c r="H16" i="1"/>
  <c r="H8" i="1"/>
  <c r="H4" i="1"/>
  <c r="I12" i="7"/>
  <c r="I5" i="2"/>
  <c r="G11" i="7"/>
  <c r="I8" i="7"/>
  <c r="G5" i="7"/>
  <c r="I6" i="7"/>
  <c r="G5" i="6"/>
  <c r="G5" i="5"/>
  <c r="I18" i="5"/>
  <c r="I15" i="5"/>
  <c r="I3" i="5"/>
  <c r="I14" i="5"/>
  <c r="G12" i="5"/>
  <c r="I8" i="5"/>
  <c r="G9" i="5"/>
  <c r="I13" i="5"/>
  <c r="G9" i="4"/>
  <c r="G3" i="4"/>
  <c r="I5" i="4"/>
  <c r="I4" i="4"/>
  <c r="G2" i="4"/>
  <c r="G12" i="4"/>
  <c r="G13" i="4"/>
  <c r="I9" i="3"/>
  <c r="I5" i="3"/>
  <c r="G8" i="3"/>
  <c r="G3" i="3"/>
  <c r="G2" i="3"/>
  <c r="G4" i="3"/>
  <c r="G6" i="3"/>
  <c r="I3" i="2"/>
  <c r="G11" i="2"/>
  <c r="G2" i="2"/>
  <c r="G2" i="7"/>
  <c r="G3" i="7"/>
  <c r="I4" i="7"/>
  <c r="G7" i="7"/>
  <c r="G10" i="7"/>
  <c r="I9" i="7"/>
  <c r="G4" i="6"/>
  <c r="G10" i="5"/>
  <c r="G16" i="5"/>
  <c r="G17" i="5"/>
  <c r="G20" i="5"/>
  <c r="G7" i="5"/>
  <c r="G11" i="5"/>
  <c r="G6" i="5"/>
  <c r="G4" i="5"/>
  <c r="G2" i="5"/>
  <c r="G19" i="5"/>
  <c r="G8" i="4"/>
  <c r="G6" i="4"/>
  <c r="G10" i="4"/>
  <c r="G11" i="4"/>
  <c r="G7" i="4"/>
  <c r="G10" i="3"/>
  <c r="G7" i="3"/>
  <c r="G7" i="2"/>
  <c r="G10" i="2"/>
  <c r="G6" i="2"/>
  <c r="G4" i="2"/>
  <c r="G9" i="2"/>
  <c r="G8" i="2"/>
  <c r="I12" i="2"/>
</calcChain>
</file>

<file path=xl/sharedStrings.xml><?xml version="1.0" encoding="utf-8"?>
<sst xmlns="http://schemas.openxmlformats.org/spreadsheetml/2006/main" count="408" uniqueCount="101">
  <si>
    <t>№</t>
  </si>
  <si>
    <t>ФИО участника</t>
  </si>
  <si>
    <t>Время старта</t>
  </si>
  <si>
    <t>Время финиша</t>
  </si>
  <si>
    <t>Время прохождения дистанции в сек.</t>
  </si>
  <si>
    <t>Количество взятых КП</t>
  </si>
  <si>
    <t>Результат</t>
  </si>
  <si>
    <t>Место</t>
  </si>
  <si>
    <t>Возрастная группа</t>
  </si>
  <si>
    <t>Щукина Анна</t>
  </si>
  <si>
    <t>Рудинская Мишель</t>
  </si>
  <si>
    <t>Тюрин Владислав</t>
  </si>
  <si>
    <t>Нимеровская Елена</t>
  </si>
  <si>
    <t>Айтиев Умар</t>
  </si>
  <si>
    <t>Мигачева Полина</t>
  </si>
  <si>
    <t>Пуйка Каролина</t>
  </si>
  <si>
    <t>Щетинин Денис</t>
  </si>
  <si>
    <t>Калачев Иван</t>
  </si>
  <si>
    <t>Коновалов Григорий</t>
  </si>
  <si>
    <t>Анарбекова Раяна</t>
  </si>
  <si>
    <t>Бобровских Юлия</t>
  </si>
  <si>
    <t>Джафаров Мухаммадрасул</t>
  </si>
  <si>
    <t>Айзикович Макар</t>
  </si>
  <si>
    <t>Моряков Никита</t>
  </si>
  <si>
    <t>Копылов Ярослав</t>
  </si>
  <si>
    <t xml:space="preserve">Мосалёва Полина </t>
  </si>
  <si>
    <t>Антипова Варвара</t>
  </si>
  <si>
    <t>Воробьёв Захар</t>
  </si>
  <si>
    <t>Санджиева Аюна</t>
  </si>
  <si>
    <t>Лебедева Вероника</t>
  </si>
  <si>
    <t>Тутушкина Юлия</t>
  </si>
  <si>
    <t>МЖ 14</t>
  </si>
  <si>
    <t>Куликова Любовь</t>
  </si>
  <si>
    <t>Сысоева Анна</t>
  </si>
  <si>
    <t>Лазарев Егор</t>
  </si>
  <si>
    <t>Халиков Равиль</t>
  </si>
  <si>
    <t>Семенов Матвей</t>
  </si>
  <si>
    <t>Исауленко Евгений</t>
  </si>
  <si>
    <t>Баранчук Артем</t>
  </si>
  <si>
    <t>Ишиев Артём</t>
  </si>
  <si>
    <t>Абакулова Асема</t>
  </si>
  <si>
    <t>Назарова Изабель</t>
  </si>
  <si>
    <t>Могилев Никита</t>
  </si>
  <si>
    <t>Петренко Полина</t>
  </si>
  <si>
    <t>Васенина Алиса</t>
  </si>
  <si>
    <t>Петраков Александр</t>
  </si>
  <si>
    <t>Лавриненко Ксения</t>
  </si>
  <si>
    <t xml:space="preserve"> Ванина Ксения</t>
  </si>
  <si>
    <t>Буянов Виктор</t>
  </si>
  <si>
    <t>Купранов Дмитрий</t>
  </si>
  <si>
    <t>Побожий Иван</t>
  </si>
  <si>
    <t>Танганова Елизавета</t>
  </si>
  <si>
    <t>Копылова Александра</t>
  </si>
  <si>
    <t>Дейкин Мирон</t>
  </si>
  <si>
    <t>Лагункин Владимир</t>
  </si>
  <si>
    <t>Артемова Анна</t>
  </si>
  <si>
    <t>Азимов Али</t>
  </si>
  <si>
    <t>Алимжанов Жасурбек</t>
  </si>
  <si>
    <t>Авдеев Савва</t>
  </si>
  <si>
    <t>Айтиев Саид</t>
  </si>
  <si>
    <t>Лавринович</t>
  </si>
  <si>
    <t>Картошкин Федор</t>
  </si>
  <si>
    <t>Рахманов Владимир</t>
  </si>
  <si>
    <t>Данилин Ярослав</t>
  </si>
  <si>
    <t>Крылова Елена</t>
  </si>
  <si>
    <t>Суркова Анастасия</t>
  </si>
  <si>
    <t>Кучеренко Тимофей</t>
  </si>
  <si>
    <t>Налетов Михаил</t>
  </si>
  <si>
    <t xml:space="preserve">Кортиков-Волков   Артемий      </t>
  </si>
  <si>
    <t>Куракин Егор</t>
  </si>
  <si>
    <t>Гончаров Алексей</t>
  </si>
  <si>
    <t>Баринов Денис</t>
  </si>
  <si>
    <t>Тошходжаев Екуб</t>
  </si>
  <si>
    <t>Дунамалян Ваник</t>
  </si>
  <si>
    <t>Гаджиев Азамат</t>
  </si>
  <si>
    <t>Муслакова Варвара</t>
  </si>
  <si>
    <t>Давтян Артур</t>
  </si>
  <si>
    <t>Грушина Виктория</t>
  </si>
  <si>
    <t>Ж 12</t>
  </si>
  <si>
    <t>М 12</t>
  </si>
  <si>
    <t>Ж 14</t>
  </si>
  <si>
    <t>М 14</t>
  </si>
  <si>
    <t>М 16</t>
  </si>
  <si>
    <t>Ж 16</t>
  </si>
  <si>
    <t>Время прохождения дистанции (чч:мм:сс)</t>
  </si>
  <si>
    <t>руководитель</t>
  </si>
  <si>
    <t>Барсегян М.Р.</t>
  </si>
  <si>
    <t>Фомина А.П.</t>
  </si>
  <si>
    <t>Калинина О.Б.</t>
  </si>
  <si>
    <t>Орлова А.А.</t>
  </si>
  <si>
    <t>Базарова М.С.</t>
  </si>
  <si>
    <t>Чижевская С.Л.</t>
  </si>
  <si>
    <t>Ерещенко И.Д.</t>
  </si>
  <si>
    <t>Всильченко Д.В.</t>
  </si>
  <si>
    <t>Синицн В.О.</t>
  </si>
  <si>
    <t>Громова А.А.</t>
  </si>
  <si>
    <t>руководиткль</t>
  </si>
  <si>
    <t>Васильченко Д.В.</t>
  </si>
  <si>
    <t>Громова А.С.</t>
  </si>
  <si>
    <t>Чижквскеая С.Л.</t>
  </si>
  <si>
    <t>Синицын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</si>
</sst>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sz val="14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 vertical="top" wrapText="1"/>
    </xf>
    <xf numFmtId="164" fontId="4" fillId="0" borderId="1" xfId="0" applyNumberFormat="1" applyFont="1" applyBorder="1"/>
    <xf numFmtId="1" fontId="4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164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3" xfId="0" applyFont="1" applyBorder="1"/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164" fontId="4" fillId="0" borderId="6" xfId="0" applyNumberFormat="1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7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7" fillId="0" borderId="6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3661D-3970-410B-B3B7-4AB6BA5771B5}">
  <dimension ref="A1:J69"/>
  <sheetViews>
    <sheetView tabSelected="1" topLeftCell="A19" zoomScale="130" zoomScaleNormal="130" workbookViewId="0">
      <selection activeCell="N57" sqref="N57"/>
    </sheetView>
  </sheetViews>
  <sheetFormatPr defaultRowHeight="15" x14ac:dyDescent="0.25"/>
  <cols>
    <col min="1" max="1" width="8.5703125" customWidth="1"/>
    <col min="2" max="2" width="28.28515625" customWidth="1"/>
    <col min="3" max="3" width="21.5703125" customWidth="1"/>
    <col min="4" max="4" width="14" customWidth="1"/>
    <col min="5" max="5" width="12.5703125" style="2" customWidth="1"/>
    <col min="6" max="6" width="12" style="2" customWidth="1"/>
    <col min="7" max="8" width="16.7109375" style="3" customWidth="1"/>
    <col min="9" max="9" width="14.28515625" customWidth="1"/>
    <col min="10" max="10" width="14.85546875" customWidth="1"/>
  </cols>
  <sheetData>
    <row r="1" spans="1:10" s="1" customFormat="1" ht="84" customHeight="1" thickBot="1" x14ac:dyDescent="0.3">
      <c r="A1" s="22" t="s">
        <v>0</v>
      </c>
      <c r="B1" s="22" t="s">
        <v>1</v>
      </c>
      <c r="C1" s="22" t="s">
        <v>85</v>
      </c>
      <c r="D1" s="22" t="s">
        <v>8</v>
      </c>
      <c r="E1" s="23" t="s">
        <v>2</v>
      </c>
      <c r="F1" s="23" t="s">
        <v>3</v>
      </c>
      <c r="G1" s="24" t="s">
        <v>4</v>
      </c>
      <c r="H1" s="24" t="s">
        <v>84</v>
      </c>
      <c r="I1" s="22" t="s">
        <v>5</v>
      </c>
      <c r="J1" s="22" t="s">
        <v>6</v>
      </c>
    </row>
    <row r="2" spans="1:10" ht="19.5" thickBot="1" x14ac:dyDescent="0.35">
      <c r="A2" s="25">
        <v>22</v>
      </c>
      <c r="B2" s="27" t="s">
        <v>9</v>
      </c>
      <c r="C2" s="48" t="s">
        <v>86</v>
      </c>
      <c r="D2" s="30" t="s">
        <v>78</v>
      </c>
      <c r="E2" s="9">
        <v>0.43472222222222223</v>
      </c>
      <c r="F2" s="9">
        <v>0.47491898148148148</v>
      </c>
      <c r="G2" s="10">
        <f t="shared" ref="G2" si="0">ROUND(((F2-E2)*86400),0)</f>
        <v>3473</v>
      </c>
      <c r="H2" s="9">
        <f>G2/86400</f>
        <v>4.0196759259259258E-2</v>
      </c>
      <c r="I2" s="7">
        <v>14</v>
      </c>
      <c r="J2" s="7">
        <f>G2/I2</f>
        <v>248.07142857142858</v>
      </c>
    </row>
    <row r="3" spans="1:10" ht="19.5" thickBot="1" x14ac:dyDescent="0.35">
      <c r="A3" s="26">
        <v>23</v>
      </c>
      <c r="B3" s="27" t="s">
        <v>10</v>
      </c>
      <c r="C3" s="48" t="s">
        <v>86</v>
      </c>
      <c r="D3" s="30" t="s">
        <v>78</v>
      </c>
      <c r="E3" s="9">
        <v>0.43541666666666667</v>
      </c>
      <c r="F3" s="9">
        <v>0.47525462962962961</v>
      </c>
      <c r="G3" s="10">
        <f t="shared" ref="G3:G60" si="1">ROUND(((F3-E3)*86400),0)</f>
        <v>3442</v>
      </c>
      <c r="H3" s="9">
        <f t="shared" ref="H3:H64" si="2">G3/86400</f>
        <v>3.9837962962962964E-2</v>
      </c>
      <c r="I3" s="7">
        <v>12</v>
      </c>
      <c r="J3" s="7">
        <f>G3/I3</f>
        <v>286.83333333333331</v>
      </c>
    </row>
    <row r="4" spans="1:10" ht="19.5" thickBot="1" x14ac:dyDescent="0.35">
      <c r="A4" s="26">
        <v>24</v>
      </c>
      <c r="B4" s="27" t="s">
        <v>11</v>
      </c>
      <c r="C4" s="48" t="s">
        <v>86</v>
      </c>
      <c r="D4" s="30" t="s">
        <v>79</v>
      </c>
      <c r="E4" s="9">
        <v>0.43402777777777779</v>
      </c>
      <c r="F4" s="9">
        <v>0.48200231481481481</v>
      </c>
      <c r="G4" s="10">
        <f t="shared" si="1"/>
        <v>4145</v>
      </c>
      <c r="H4" s="9">
        <f t="shared" si="2"/>
        <v>4.7974537037037038E-2</v>
      </c>
      <c r="I4" s="7">
        <v>14</v>
      </c>
      <c r="J4" s="7">
        <f t="shared" ref="J4:J60" si="3">G4/I4</f>
        <v>296.07142857142856</v>
      </c>
    </row>
    <row r="5" spans="1:10" ht="19.5" thickBot="1" x14ac:dyDescent="0.35">
      <c r="A5" s="26">
        <v>25</v>
      </c>
      <c r="B5" s="27" t="s">
        <v>12</v>
      </c>
      <c r="C5" s="48" t="s">
        <v>86</v>
      </c>
      <c r="D5" s="30" t="s">
        <v>78</v>
      </c>
      <c r="E5" s="9">
        <v>0.43611111111111112</v>
      </c>
      <c r="F5" s="9">
        <v>0.47493055555555558</v>
      </c>
      <c r="G5" s="10">
        <f t="shared" si="1"/>
        <v>3354</v>
      </c>
      <c r="H5" s="9">
        <f t="shared" si="2"/>
        <v>3.8819444444444441E-2</v>
      </c>
      <c r="I5" s="7">
        <v>5</v>
      </c>
      <c r="J5" s="7">
        <f t="shared" si="3"/>
        <v>670.8</v>
      </c>
    </row>
    <row r="6" spans="1:10" ht="19.5" thickBot="1" x14ac:dyDescent="0.35">
      <c r="A6" s="26">
        <v>26</v>
      </c>
      <c r="B6" s="27" t="s">
        <v>13</v>
      </c>
      <c r="C6" s="48" t="s">
        <v>86</v>
      </c>
      <c r="D6" s="30" t="s">
        <v>79</v>
      </c>
      <c r="E6" s="9">
        <v>0.43333333333333335</v>
      </c>
      <c r="F6" s="9">
        <v>0.48212962962962963</v>
      </c>
      <c r="G6" s="10">
        <f t="shared" si="1"/>
        <v>4216</v>
      </c>
      <c r="H6" s="9">
        <f t="shared" si="2"/>
        <v>4.8796296296296296E-2</v>
      </c>
      <c r="I6" s="7">
        <v>14</v>
      </c>
      <c r="J6" s="7">
        <f t="shared" si="3"/>
        <v>301.14285714285717</v>
      </c>
    </row>
    <row r="7" spans="1:10" ht="18.75" x14ac:dyDescent="0.3">
      <c r="A7" s="12">
        <v>53</v>
      </c>
      <c r="B7" s="29" t="s">
        <v>14</v>
      </c>
      <c r="C7" s="48" t="s">
        <v>87</v>
      </c>
      <c r="D7" s="30" t="s">
        <v>78</v>
      </c>
      <c r="E7" s="9">
        <v>0.45</v>
      </c>
      <c r="F7" s="9">
        <v>0.49665509259259261</v>
      </c>
      <c r="G7" s="10">
        <f t="shared" si="1"/>
        <v>4031</v>
      </c>
      <c r="H7" s="9">
        <f t="shared" si="2"/>
        <v>4.6655092592592595E-2</v>
      </c>
      <c r="I7" s="7">
        <v>8</v>
      </c>
      <c r="J7" s="7">
        <f t="shared" si="3"/>
        <v>503.875</v>
      </c>
    </row>
    <row r="8" spans="1:10" ht="18.75" x14ac:dyDescent="0.3">
      <c r="A8" s="12">
        <v>54</v>
      </c>
      <c r="B8" s="27" t="s">
        <v>15</v>
      </c>
      <c r="C8" s="48" t="s">
        <v>87</v>
      </c>
      <c r="D8" s="30" t="s">
        <v>78</v>
      </c>
      <c r="E8" s="9">
        <v>0.44930555555555557</v>
      </c>
      <c r="F8" s="9">
        <v>0.49053240740740739</v>
      </c>
      <c r="G8" s="10">
        <f t="shared" si="1"/>
        <v>3562</v>
      </c>
      <c r="H8" s="9">
        <f t="shared" si="2"/>
        <v>4.1226851851851855E-2</v>
      </c>
      <c r="I8" s="7">
        <v>13</v>
      </c>
      <c r="J8" s="7">
        <f t="shared" si="3"/>
        <v>274</v>
      </c>
    </row>
    <row r="9" spans="1:10" ht="18.75" x14ac:dyDescent="0.3">
      <c r="A9" s="12">
        <v>55</v>
      </c>
      <c r="B9" s="27" t="s">
        <v>16</v>
      </c>
      <c r="C9" s="48" t="s">
        <v>87</v>
      </c>
      <c r="D9" s="30" t="s">
        <v>79</v>
      </c>
      <c r="E9" s="9">
        <v>0.45069444444444445</v>
      </c>
      <c r="F9" s="9">
        <v>0.49667824074074074</v>
      </c>
      <c r="G9" s="10">
        <f t="shared" si="1"/>
        <v>3973</v>
      </c>
      <c r="H9" s="9">
        <f t="shared" si="2"/>
        <v>4.5983796296296293E-2</v>
      </c>
      <c r="I9" s="7">
        <v>8</v>
      </c>
      <c r="J9" s="7">
        <f t="shared" si="3"/>
        <v>496.625</v>
      </c>
    </row>
    <row r="10" spans="1:10" ht="18.75" x14ac:dyDescent="0.3">
      <c r="A10" s="13">
        <v>89</v>
      </c>
      <c r="B10" s="27" t="s">
        <v>30</v>
      </c>
      <c r="C10" s="49" t="s">
        <v>88</v>
      </c>
      <c r="D10" s="30" t="s">
        <v>78</v>
      </c>
      <c r="E10" s="9">
        <v>0.45208333333333334</v>
      </c>
      <c r="F10" s="9">
        <v>0.49163194444444447</v>
      </c>
      <c r="G10" s="10">
        <f t="shared" si="1"/>
        <v>3417</v>
      </c>
      <c r="H10" s="9">
        <f t="shared" si="2"/>
        <v>3.9548611111111111E-2</v>
      </c>
      <c r="I10" s="7">
        <v>7</v>
      </c>
      <c r="J10" s="7">
        <f t="shared" si="3"/>
        <v>488.14285714285717</v>
      </c>
    </row>
    <row r="11" spans="1:10" ht="19.5" thickBot="1" x14ac:dyDescent="0.35">
      <c r="A11" s="13">
        <v>32</v>
      </c>
      <c r="B11" s="36" t="s">
        <v>17</v>
      </c>
      <c r="C11" s="7" t="s">
        <v>89</v>
      </c>
      <c r="D11" s="30" t="s">
        <v>79</v>
      </c>
      <c r="E11" s="9">
        <v>0.44861111111111113</v>
      </c>
      <c r="F11" s="9">
        <v>0.47491898148148148</v>
      </c>
      <c r="G11" s="10">
        <f t="shared" si="1"/>
        <v>2273</v>
      </c>
      <c r="H11" s="9">
        <f t="shared" si="2"/>
        <v>2.630787037037037E-2</v>
      </c>
      <c r="I11" s="7">
        <v>4</v>
      </c>
      <c r="J11" s="7">
        <f t="shared" si="3"/>
        <v>568.25</v>
      </c>
    </row>
    <row r="12" spans="1:10" ht="19.5" thickBot="1" x14ac:dyDescent="0.35">
      <c r="A12" s="12">
        <v>44</v>
      </c>
      <c r="B12" s="37" t="s">
        <v>18</v>
      </c>
      <c r="C12" s="7" t="s">
        <v>89</v>
      </c>
      <c r="D12" s="30" t="s">
        <v>79</v>
      </c>
      <c r="E12" s="9">
        <v>0.44930555555555557</v>
      </c>
      <c r="F12" s="9">
        <v>0.47033564814814816</v>
      </c>
      <c r="G12" s="10">
        <f t="shared" si="1"/>
        <v>1817</v>
      </c>
      <c r="H12" s="9">
        <f t="shared" si="2"/>
        <v>2.1030092592592593E-2</v>
      </c>
      <c r="I12" s="7">
        <v>0</v>
      </c>
      <c r="J12" s="7">
        <v>1817</v>
      </c>
    </row>
    <row r="13" spans="1:10" ht="19.5" thickBot="1" x14ac:dyDescent="0.35">
      <c r="A13" s="12">
        <v>45</v>
      </c>
      <c r="B13" s="38" t="s">
        <v>19</v>
      </c>
      <c r="C13" s="7" t="s">
        <v>89</v>
      </c>
      <c r="D13" s="30" t="s">
        <v>78</v>
      </c>
      <c r="E13" s="9">
        <v>0.44791666666666669</v>
      </c>
      <c r="F13" s="9">
        <v>0.49655092592592592</v>
      </c>
      <c r="G13" s="10">
        <f t="shared" si="1"/>
        <v>4202</v>
      </c>
      <c r="H13" s="9">
        <f t="shared" si="2"/>
        <v>4.8634259259259259E-2</v>
      </c>
      <c r="I13" s="7">
        <v>9</v>
      </c>
      <c r="J13" s="7">
        <f t="shared" si="3"/>
        <v>466.88888888888891</v>
      </c>
    </row>
    <row r="14" spans="1:10" ht="19.5" thickBot="1" x14ac:dyDescent="0.35">
      <c r="A14" s="12">
        <v>46</v>
      </c>
      <c r="B14" s="38" t="s">
        <v>20</v>
      </c>
      <c r="C14" s="7" t="s">
        <v>89</v>
      </c>
      <c r="D14" s="30" t="s">
        <v>78</v>
      </c>
      <c r="E14" s="9">
        <v>0.44861111111111113</v>
      </c>
      <c r="F14" s="9">
        <v>0.49957175925925928</v>
      </c>
      <c r="G14" s="10">
        <f t="shared" si="1"/>
        <v>4403</v>
      </c>
      <c r="H14" s="9">
        <f t="shared" si="2"/>
        <v>5.0960648148148151E-2</v>
      </c>
      <c r="I14" s="7">
        <v>3</v>
      </c>
      <c r="J14" s="7">
        <f t="shared" si="3"/>
        <v>1467.6666666666667</v>
      </c>
    </row>
    <row r="15" spans="1:10" ht="38.25" thickBot="1" x14ac:dyDescent="0.35">
      <c r="A15" s="12">
        <v>50</v>
      </c>
      <c r="B15" s="37" t="s">
        <v>21</v>
      </c>
      <c r="C15" s="7" t="s">
        <v>89</v>
      </c>
      <c r="D15" s="30" t="s">
        <v>79</v>
      </c>
      <c r="E15" s="9">
        <v>0.44583333333333336</v>
      </c>
      <c r="F15" s="9">
        <v>0.49618055555555557</v>
      </c>
      <c r="G15" s="10">
        <f t="shared" si="1"/>
        <v>4350</v>
      </c>
      <c r="H15" s="9">
        <f t="shared" si="2"/>
        <v>5.0347222222222224E-2</v>
      </c>
      <c r="I15" s="7">
        <v>10</v>
      </c>
      <c r="J15" s="7">
        <f t="shared" si="3"/>
        <v>435</v>
      </c>
    </row>
    <row r="16" spans="1:10" ht="18.75" x14ac:dyDescent="0.3">
      <c r="A16" s="12">
        <v>67</v>
      </c>
      <c r="B16" s="36" t="s">
        <v>22</v>
      </c>
      <c r="C16" s="50" t="s">
        <v>90</v>
      </c>
      <c r="D16" s="30" t="s">
        <v>79</v>
      </c>
      <c r="E16" s="9">
        <v>0.4513888888888889</v>
      </c>
      <c r="F16" s="9">
        <v>0.49994212962962964</v>
      </c>
      <c r="G16" s="10">
        <f t="shared" si="1"/>
        <v>4195</v>
      </c>
      <c r="H16" s="9">
        <f t="shared" si="2"/>
        <v>4.8553240740740744E-2</v>
      </c>
      <c r="I16" s="7">
        <v>14</v>
      </c>
      <c r="J16" s="7">
        <f t="shared" si="3"/>
        <v>299.64285714285717</v>
      </c>
    </row>
    <row r="17" spans="1:10" ht="18.75" x14ac:dyDescent="0.3">
      <c r="A17" s="12">
        <v>68</v>
      </c>
      <c r="B17" s="36" t="s">
        <v>23</v>
      </c>
      <c r="C17" s="50" t="s">
        <v>90</v>
      </c>
      <c r="D17" s="30" t="s">
        <v>79</v>
      </c>
      <c r="E17" s="9">
        <v>0.45208333333333334</v>
      </c>
      <c r="F17" s="9">
        <v>0.49604166666666666</v>
      </c>
      <c r="G17" s="10">
        <f t="shared" si="1"/>
        <v>3798</v>
      </c>
      <c r="H17" s="9">
        <f t="shared" si="2"/>
        <v>4.3958333333333335E-2</v>
      </c>
      <c r="I17" s="7">
        <v>14</v>
      </c>
      <c r="J17" s="7">
        <f t="shared" si="3"/>
        <v>271.28571428571428</v>
      </c>
    </row>
    <row r="18" spans="1:10" ht="19.5" thickBot="1" x14ac:dyDescent="0.35">
      <c r="A18" s="12">
        <v>69</v>
      </c>
      <c r="B18" s="36" t="s">
        <v>24</v>
      </c>
      <c r="C18" s="50" t="s">
        <v>90</v>
      </c>
      <c r="D18" s="30" t="s">
        <v>79</v>
      </c>
      <c r="E18" s="9">
        <v>0.45347222222222222</v>
      </c>
      <c r="F18" s="9">
        <v>0.49702546296296296</v>
      </c>
      <c r="G18" s="10">
        <f t="shared" si="1"/>
        <v>3763</v>
      </c>
      <c r="H18" s="9">
        <f t="shared" si="2"/>
        <v>4.355324074074074E-2</v>
      </c>
      <c r="I18" s="7">
        <v>11</v>
      </c>
      <c r="J18" s="7">
        <f t="shared" si="3"/>
        <v>342.09090909090907</v>
      </c>
    </row>
    <row r="19" spans="1:10" ht="19.5" thickBot="1" x14ac:dyDescent="0.35">
      <c r="A19" s="12">
        <v>82</v>
      </c>
      <c r="B19" s="37" t="s">
        <v>25</v>
      </c>
      <c r="C19" s="51" t="s">
        <v>88</v>
      </c>
      <c r="D19" s="30" t="s">
        <v>78</v>
      </c>
      <c r="E19" s="9">
        <v>0.4465277777777778</v>
      </c>
      <c r="F19" s="9">
        <v>0.46696759259259257</v>
      </c>
      <c r="G19" s="10">
        <f t="shared" si="1"/>
        <v>1766</v>
      </c>
      <c r="H19" s="9">
        <f t="shared" si="2"/>
        <v>2.0439814814814813E-2</v>
      </c>
      <c r="I19" s="7">
        <v>14</v>
      </c>
      <c r="J19" s="7">
        <f t="shared" si="3"/>
        <v>126.14285714285714</v>
      </c>
    </row>
    <row r="20" spans="1:10" ht="19.5" thickBot="1" x14ac:dyDescent="0.35">
      <c r="A20" s="12">
        <v>83</v>
      </c>
      <c r="B20" s="38" t="s">
        <v>26</v>
      </c>
      <c r="C20" s="51" t="s">
        <v>88</v>
      </c>
      <c r="D20" s="30" t="s">
        <v>78</v>
      </c>
      <c r="E20" s="9">
        <v>0.44722222222222224</v>
      </c>
      <c r="F20" s="9">
        <v>0.46822916666666664</v>
      </c>
      <c r="G20" s="10">
        <f t="shared" si="1"/>
        <v>1815</v>
      </c>
      <c r="H20" s="9">
        <f t="shared" si="2"/>
        <v>2.1006944444444446E-2</v>
      </c>
      <c r="I20" s="7">
        <v>14</v>
      </c>
      <c r="J20" s="7">
        <f t="shared" si="3"/>
        <v>129.64285714285714</v>
      </c>
    </row>
    <row r="21" spans="1:10" ht="18.75" x14ac:dyDescent="0.3">
      <c r="A21" s="12">
        <v>84</v>
      </c>
      <c r="B21" s="34" t="s">
        <v>27</v>
      </c>
      <c r="C21" s="51" t="s">
        <v>88</v>
      </c>
      <c r="D21" s="30" t="s">
        <v>79</v>
      </c>
      <c r="E21" s="9">
        <v>0.45277777777777778</v>
      </c>
      <c r="F21" s="9">
        <v>0.49277777777777776</v>
      </c>
      <c r="G21" s="10">
        <f t="shared" si="1"/>
        <v>3456</v>
      </c>
      <c r="H21" s="9">
        <f t="shared" si="2"/>
        <v>0.04</v>
      </c>
      <c r="I21" s="7">
        <v>13</v>
      </c>
      <c r="J21" s="7">
        <f t="shared" si="3"/>
        <v>265.84615384615387</v>
      </c>
    </row>
    <row r="22" spans="1:10" ht="18.75" x14ac:dyDescent="0.3">
      <c r="A22" s="13">
        <v>17</v>
      </c>
      <c r="B22" s="39" t="s">
        <v>28</v>
      </c>
      <c r="C22" s="51" t="s">
        <v>91</v>
      </c>
      <c r="D22" s="30" t="s">
        <v>78</v>
      </c>
      <c r="E22" s="9">
        <v>0.43680555555555556</v>
      </c>
      <c r="F22" s="9">
        <v>0.47491898148148148</v>
      </c>
      <c r="G22" s="10">
        <f t="shared" si="1"/>
        <v>3293</v>
      </c>
      <c r="H22" s="9">
        <f t="shared" si="2"/>
        <v>3.8113425925925926E-2</v>
      </c>
      <c r="I22" s="7">
        <v>12</v>
      </c>
      <c r="J22" s="7">
        <f t="shared" si="3"/>
        <v>274.41666666666669</v>
      </c>
    </row>
    <row r="23" spans="1:10" ht="18.75" x14ac:dyDescent="0.3">
      <c r="A23" s="12">
        <v>27</v>
      </c>
      <c r="B23" s="40" t="s">
        <v>32</v>
      </c>
      <c r="C23" s="7" t="s">
        <v>86</v>
      </c>
      <c r="D23" s="30" t="s">
        <v>80</v>
      </c>
      <c r="E23" s="9">
        <v>0.43611111111111112</v>
      </c>
      <c r="F23" s="9">
        <v>0.47491898148148148</v>
      </c>
      <c r="G23" s="10">
        <f t="shared" si="1"/>
        <v>3353</v>
      </c>
      <c r="H23" s="9">
        <f t="shared" si="2"/>
        <v>3.8807870370370368E-2</v>
      </c>
      <c r="I23" s="7">
        <v>13</v>
      </c>
      <c r="J23" s="7">
        <f t="shared" si="3"/>
        <v>257.92307692307691</v>
      </c>
    </row>
    <row r="24" spans="1:10" ht="21" customHeight="1" x14ac:dyDescent="0.3">
      <c r="A24" s="12">
        <v>11</v>
      </c>
      <c r="B24" s="41" t="s">
        <v>33</v>
      </c>
      <c r="C24" s="52" t="s">
        <v>91</v>
      </c>
      <c r="D24" s="30" t="s">
        <v>80</v>
      </c>
      <c r="E24" s="9">
        <v>0.43333333333333335</v>
      </c>
      <c r="F24" s="9">
        <v>0.45708333333333334</v>
      </c>
      <c r="G24" s="10">
        <f t="shared" si="1"/>
        <v>2052</v>
      </c>
      <c r="H24" s="9">
        <f t="shared" si="2"/>
        <v>2.375E-2</v>
      </c>
      <c r="I24" s="7">
        <v>14</v>
      </c>
      <c r="J24" s="7">
        <f t="shared" si="3"/>
        <v>146.57142857142858</v>
      </c>
    </row>
    <row r="25" spans="1:10" ht="18.75" x14ac:dyDescent="0.3">
      <c r="A25" s="12">
        <v>12</v>
      </c>
      <c r="B25" s="41" t="s">
        <v>34</v>
      </c>
      <c r="C25" s="52" t="s">
        <v>91</v>
      </c>
      <c r="D25" s="30" t="s">
        <v>81</v>
      </c>
      <c r="E25" s="9">
        <v>0.43402777777777779</v>
      </c>
      <c r="F25" s="9">
        <v>0.45706018518518521</v>
      </c>
      <c r="G25" s="10">
        <f t="shared" si="1"/>
        <v>1990</v>
      </c>
      <c r="H25" s="9">
        <f t="shared" si="2"/>
        <v>2.3032407407407408E-2</v>
      </c>
      <c r="I25" s="7">
        <v>14</v>
      </c>
      <c r="J25" s="7">
        <f t="shared" si="3"/>
        <v>142.14285714285714</v>
      </c>
    </row>
    <row r="26" spans="1:10" ht="18.75" x14ac:dyDescent="0.3">
      <c r="A26" s="12">
        <v>70</v>
      </c>
      <c r="B26" s="41" t="s">
        <v>35</v>
      </c>
      <c r="C26" s="48" t="s">
        <v>92</v>
      </c>
      <c r="D26" s="30" t="s">
        <v>81</v>
      </c>
      <c r="E26" s="9">
        <v>0.44166666666666665</v>
      </c>
      <c r="F26" s="9">
        <v>0.47704861111111113</v>
      </c>
      <c r="G26" s="10">
        <f t="shared" si="1"/>
        <v>3057</v>
      </c>
      <c r="H26" s="9">
        <f t="shared" si="2"/>
        <v>3.5381944444444445E-2</v>
      </c>
      <c r="I26" s="7">
        <v>14</v>
      </c>
      <c r="J26" s="7">
        <f t="shared" si="3"/>
        <v>218.35714285714286</v>
      </c>
    </row>
    <row r="27" spans="1:10" ht="18.75" x14ac:dyDescent="0.3">
      <c r="A27" s="12">
        <v>13</v>
      </c>
      <c r="B27" s="41" t="s">
        <v>36</v>
      </c>
      <c r="C27" s="52" t="s">
        <v>91</v>
      </c>
      <c r="D27" s="30" t="s">
        <v>81</v>
      </c>
      <c r="E27" s="9">
        <v>0.43472222222222223</v>
      </c>
      <c r="F27" s="9">
        <v>0.45664351851851853</v>
      </c>
      <c r="G27" s="10">
        <f t="shared" si="1"/>
        <v>1894</v>
      </c>
      <c r="H27" s="9">
        <f t="shared" si="2"/>
        <v>2.1921296296296296E-2</v>
      </c>
      <c r="I27" s="7">
        <v>14</v>
      </c>
      <c r="J27" s="7">
        <f t="shared" si="3"/>
        <v>135.28571428571428</v>
      </c>
    </row>
    <row r="28" spans="1:10" ht="18.75" x14ac:dyDescent="0.3">
      <c r="A28" s="12">
        <v>71</v>
      </c>
      <c r="B28" s="41" t="s">
        <v>37</v>
      </c>
      <c r="C28" s="48" t="s">
        <v>92</v>
      </c>
      <c r="D28" s="30" t="s">
        <v>81</v>
      </c>
      <c r="E28" s="9">
        <v>0.44236111111111109</v>
      </c>
      <c r="F28" s="9">
        <v>0.49041666666666667</v>
      </c>
      <c r="G28" s="10">
        <f t="shared" si="1"/>
        <v>4152</v>
      </c>
      <c r="H28" s="9">
        <f t="shared" si="2"/>
        <v>4.8055555555555553E-2</v>
      </c>
      <c r="I28" s="7">
        <v>14</v>
      </c>
      <c r="J28" s="7">
        <f t="shared" si="3"/>
        <v>296.57142857142856</v>
      </c>
    </row>
    <row r="29" spans="1:10" ht="18.75" x14ac:dyDescent="0.3">
      <c r="A29" s="12">
        <v>14</v>
      </c>
      <c r="B29" s="41" t="s">
        <v>58</v>
      </c>
      <c r="C29" s="52" t="s">
        <v>91</v>
      </c>
      <c r="D29" s="30" t="s">
        <v>81</v>
      </c>
      <c r="E29" s="9">
        <v>0.43541666666666667</v>
      </c>
      <c r="F29" s="9">
        <v>0.47484953703703703</v>
      </c>
      <c r="G29" s="10">
        <f t="shared" si="1"/>
        <v>3407</v>
      </c>
      <c r="H29" s="9">
        <f t="shared" si="2"/>
        <v>3.9432870370370368E-2</v>
      </c>
      <c r="I29" s="7">
        <v>14</v>
      </c>
      <c r="J29" s="7">
        <f t="shared" si="3"/>
        <v>243.35714285714286</v>
      </c>
    </row>
    <row r="30" spans="1:10" ht="18.75" x14ac:dyDescent="0.3">
      <c r="A30" s="12">
        <v>72</v>
      </c>
      <c r="B30" s="41" t="s">
        <v>59</v>
      </c>
      <c r="C30" s="48" t="s">
        <v>92</v>
      </c>
      <c r="D30" s="30" t="s">
        <v>81</v>
      </c>
      <c r="E30" s="9">
        <v>0.44166666666666665</v>
      </c>
      <c r="F30" s="9">
        <v>0.49914351851851851</v>
      </c>
      <c r="G30" s="10">
        <f t="shared" si="1"/>
        <v>4966</v>
      </c>
      <c r="H30" s="9">
        <f t="shared" si="2"/>
        <v>5.7476851851851848E-2</v>
      </c>
      <c r="I30" s="7">
        <v>13</v>
      </c>
      <c r="J30" s="7">
        <f t="shared" si="3"/>
        <v>382</v>
      </c>
    </row>
    <row r="31" spans="1:10" ht="18.75" x14ac:dyDescent="0.3">
      <c r="A31" s="12">
        <v>15</v>
      </c>
      <c r="B31" s="41" t="s">
        <v>38</v>
      </c>
      <c r="C31" s="52" t="s">
        <v>91</v>
      </c>
      <c r="D31" s="30" t="s">
        <v>81</v>
      </c>
      <c r="E31" s="9">
        <v>0.43541666666666667</v>
      </c>
      <c r="F31" s="9">
        <v>0.47486111111111112</v>
      </c>
      <c r="G31" s="10">
        <f t="shared" si="1"/>
        <v>3408</v>
      </c>
      <c r="H31" s="9">
        <f t="shared" si="2"/>
        <v>3.9444444444444442E-2</v>
      </c>
      <c r="I31" s="7">
        <v>14</v>
      </c>
      <c r="J31" s="7">
        <f t="shared" si="3"/>
        <v>243.42857142857142</v>
      </c>
    </row>
    <row r="32" spans="1:10" ht="18.75" x14ac:dyDescent="0.3">
      <c r="A32" s="12">
        <v>73</v>
      </c>
      <c r="B32" s="41" t="s">
        <v>39</v>
      </c>
      <c r="C32" s="48" t="s">
        <v>92</v>
      </c>
      <c r="D32" s="30" t="s">
        <v>81</v>
      </c>
      <c r="E32" s="9">
        <v>0.44236111111111109</v>
      </c>
      <c r="F32" s="9">
        <v>0.49916666666666665</v>
      </c>
      <c r="G32" s="10">
        <f t="shared" si="1"/>
        <v>4908</v>
      </c>
      <c r="H32" s="9">
        <f t="shared" si="2"/>
        <v>5.6805555555555554E-2</v>
      </c>
      <c r="I32" s="7">
        <v>13</v>
      </c>
      <c r="J32" s="7">
        <f t="shared" si="3"/>
        <v>377.53846153846155</v>
      </c>
    </row>
    <row r="33" spans="1:10" ht="18.75" x14ac:dyDescent="0.3">
      <c r="A33" s="12">
        <v>16</v>
      </c>
      <c r="B33" s="41" t="s">
        <v>40</v>
      </c>
      <c r="C33" s="52" t="s">
        <v>91</v>
      </c>
      <c r="D33" s="30" t="s">
        <v>80</v>
      </c>
      <c r="E33" s="9">
        <v>0.43611111111111112</v>
      </c>
      <c r="F33" s="9">
        <v>0.47491898148148148</v>
      </c>
      <c r="G33" s="10">
        <f t="shared" si="1"/>
        <v>3353</v>
      </c>
      <c r="H33" s="9">
        <f t="shared" si="2"/>
        <v>3.8807870370370368E-2</v>
      </c>
      <c r="I33" s="7">
        <v>14</v>
      </c>
      <c r="J33" s="7">
        <f t="shared" si="3"/>
        <v>239.5</v>
      </c>
    </row>
    <row r="34" spans="1:10" ht="18.75" x14ac:dyDescent="0.3">
      <c r="A34" s="12">
        <v>74</v>
      </c>
      <c r="B34" s="41" t="s">
        <v>60</v>
      </c>
      <c r="C34" s="48" t="s">
        <v>92</v>
      </c>
      <c r="D34" s="30" t="s">
        <v>31</v>
      </c>
      <c r="E34" s="9">
        <v>0.44166666666666665</v>
      </c>
      <c r="F34" s="9">
        <v>0.49025462962962962</v>
      </c>
      <c r="G34" s="10">
        <f t="shared" si="1"/>
        <v>4198</v>
      </c>
      <c r="H34" s="9">
        <f t="shared" si="2"/>
        <v>4.8587962962962965E-2</v>
      </c>
      <c r="I34" s="7">
        <v>14</v>
      </c>
      <c r="J34" s="7">
        <f t="shared" si="3"/>
        <v>299.85714285714283</v>
      </c>
    </row>
    <row r="35" spans="1:10" ht="18.75" x14ac:dyDescent="0.3">
      <c r="A35" s="12">
        <v>31</v>
      </c>
      <c r="B35" s="41" t="s">
        <v>41</v>
      </c>
      <c r="C35" s="52" t="s">
        <v>89</v>
      </c>
      <c r="D35" s="30" t="s">
        <v>80</v>
      </c>
      <c r="E35" s="9">
        <v>0.4513888888888889</v>
      </c>
      <c r="F35" s="9">
        <v>0.48373842592592592</v>
      </c>
      <c r="G35" s="10">
        <f t="shared" si="1"/>
        <v>2795</v>
      </c>
      <c r="H35" s="9">
        <f t="shared" si="2"/>
        <v>3.2349537037037038E-2</v>
      </c>
      <c r="I35" s="7">
        <v>14</v>
      </c>
      <c r="J35" s="7">
        <f t="shared" si="3"/>
        <v>199.64285714285714</v>
      </c>
    </row>
    <row r="36" spans="1:10" ht="18.75" x14ac:dyDescent="0.3">
      <c r="A36" s="12">
        <v>33</v>
      </c>
      <c r="B36" s="41" t="s">
        <v>29</v>
      </c>
      <c r="C36" s="52" t="s">
        <v>89</v>
      </c>
      <c r="D36" s="30" t="s">
        <v>80</v>
      </c>
      <c r="E36" s="9">
        <v>0.44722222222222224</v>
      </c>
      <c r="F36" s="9">
        <v>0.47038194444444442</v>
      </c>
      <c r="G36" s="10">
        <f t="shared" si="1"/>
        <v>2001</v>
      </c>
      <c r="H36" s="9">
        <f t="shared" si="2"/>
        <v>2.3159722222222224E-2</v>
      </c>
      <c r="I36" s="7">
        <v>14</v>
      </c>
      <c r="J36" s="7">
        <f t="shared" si="3"/>
        <v>142.92857142857142</v>
      </c>
    </row>
    <row r="37" spans="1:10" ht="18.75" x14ac:dyDescent="0.3">
      <c r="A37" s="12">
        <v>34</v>
      </c>
      <c r="B37" s="41" t="s">
        <v>42</v>
      </c>
      <c r="C37" s="52" t="s">
        <v>89</v>
      </c>
      <c r="D37" s="30" t="s">
        <v>81</v>
      </c>
      <c r="E37" s="9">
        <v>0.44791666666666669</v>
      </c>
      <c r="F37" s="9">
        <v>0.47037037037037038</v>
      </c>
      <c r="G37" s="10">
        <f t="shared" si="1"/>
        <v>1940</v>
      </c>
      <c r="H37" s="9">
        <f t="shared" si="2"/>
        <v>2.2453703703703705E-2</v>
      </c>
      <c r="I37" s="7">
        <v>14</v>
      </c>
      <c r="J37" s="7">
        <f t="shared" si="3"/>
        <v>138.57142857142858</v>
      </c>
    </row>
    <row r="38" spans="1:10" ht="18.75" x14ac:dyDescent="0.3">
      <c r="A38" s="12">
        <v>35</v>
      </c>
      <c r="B38" s="41" t="s">
        <v>43</v>
      </c>
      <c r="C38" s="52" t="s">
        <v>89</v>
      </c>
      <c r="D38" s="30" t="s">
        <v>80</v>
      </c>
      <c r="E38" s="9">
        <v>0.44444444444444442</v>
      </c>
      <c r="F38" s="9">
        <v>0.46987268518518521</v>
      </c>
      <c r="G38" s="10">
        <f t="shared" si="1"/>
        <v>2197</v>
      </c>
      <c r="H38" s="9">
        <f t="shared" si="2"/>
        <v>2.5428240740740741E-2</v>
      </c>
      <c r="I38" s="7">
        <v>14</v>
      </c>
      <c r="J38" s="7">
        <f t="shared" si="3"/>
        <v>156.92857142857142</v>
      </c>
    </row>
    <row r="39" spans="1:10" ht="18.75" x14ac:dyDescent="0.3">
      <c r="A39" s="12">
        <v>38</v>
      </c>
      <c r="B39" s="42" t="s">
        <v>44</v>
      </c>
      <c r="C39" s="52" t="s">
        <v>89</v>
      </c>
      <c r="D39" s="30" t="s">
        <v>80</v>
      </c>
      <c r="E39" s="9">
        <v>0.4465277777777778</v>
      </c>
      <c r="F39" s="9">
        <v>0.4662384259259259</v>
      </c>
      <c r="G39" s="10">
        <f t="shared" si="1"/>
        <v>1703</v>
      </c>
      <c r="H39" s="9">
        <f t="shared" si="2"/>
        <v>1.9710648148148147E-2</v>
      </c>
      <c r="I39" s="7">
        <v>14</v>
      </c>
      <c r="J39" s="7">
        <f t="shared" si="3"/>
        <v>121.64285714285714</v>
      </c>
    </row>
    <row r="40" spans="1:10" ht="18.75" x14ac:dyDescent="0.3">
      <c r="A40" s="12">
        <v>40</v>
      </c>
      <c r="B40" s="40" t="s">
        <v>45</v>
      </c>
      <c r="C40" s="52" t="s">
        <v>89</v>
      </c>
      <c r="D40" s="30" t="s">
        <v>81</v>
      </c>
      <c r="E40" s="9">
        <v>0.44722222222222224</v>
      </c>
      <c r="F40" s="9">
        <v>0.47442129629629631</v>
      </c>
      <c r="G40" s="10">
        <f t="shared" si="1"/>
        <v>2350</v>
      </c>
      <c r="H40" s="9">
        <f t="shared" si="2"/>
        <v>2.7199074074074073E-2</v>
      </c>
      <c r="I40" s="7">
        <v>14</v>
      </c>
      <c r="J40" s="7">
        <f t="shared" si="3"/>
        <v>167.85714285714286</v>
      </c>
    </row>
    <row r="41" spans="1:10" ht="18.75" x14ac:dyDescent="0.3">
      <c r="A41" s="12">
        <v>41</v>
      </c>
      <c r="B41" s="40" t="s">
        <v>46</v>
      </c>
      <c r="C41" s="52" t="s">
        <v>89</v>
      </c>
      <c r="D41" s="30" t="s">
        <v>80</v>
      </c>
      <c r="E41" s="9">
        <v>0.45</v>
      </c>
      <c r="F41" s="9">
        <v>0.47491898148148148</v>
      </c>
      <c r="G41" s="10">
        <f t="shared" si="1"/>
        <v>2153</v>
      </c>
      <c r="H41" s="9">
        <f t="shared" si="2"/>
        <v>2.4918981481481483E-2</v>
      </c>
      <c r="I41" s="7">
        <v>14</v>
      </c>
      <c r="J41" s="7">
        <f t="shared" si="3"/>
        <v>153.78571428571428</v>
      </c>
    </row>
    <row r="42" spans="1:10" ht="18.75" x14ac:dyDescent="0.3">
      <c r="A42" s="12">
        <v>42</v>
      </c>
      <c r="B42" s="40" t="s">
        <v>47</v>
      </c>
      <c r="C42" s="52" t="s">
        <v>89</v>
      </c>
      <c r="D42" s="30" t="s">
        <v>80</v>
      </c>
      <c r="E42" s="9">
        <v>0.45069444444444445</v>
      </c>
      <c r="F42" s="9">
        <v>0.47537037037037039</v>
      </c>
      <c r="G42" s="10">
        <f t="shared" si="1"/>
        <v>2132</v>
      </c>
      <c r="H42" s="9">
        <f t="shared" si="2"/>
        <v>2.4675925925925928E-2</v>
      </c>
      <c r="I42" s="7">
        <v>14</v>
      </c>
      <c r="J42" s="7">
        <f t="shared" si="3"/>
        <v>152.28571428571428</v>
      </c>
    </row>
    <row r="43" spans="1:10" ht="18.75" x14ac:dyDescent="0.3">
      <c r="A43" s="12">
        <v>43</v>
      </c>
      <c r="B43" s="40" t="s">
        <v>48</v>
      </c>
      <c r="C43" s="52" t="s">
        <v>89</v>
      </c>
      <c r="D43" s="30" t="s">
        <v>81</v>
      </c>
      <c r="E43" s="9">
        <v>0.4465277777777778</v>
      </c>
      <c r="F43" s="9">
        <v>0.47395833333333331</v>
      </c>
      <c r="G43" s="10">
        <f t="shared" si="1"/>
        <v>2370</v>
      </c>
      <c r="H43" s="9">
        <f t="shared" si="2"/>
        <v>2.7430555555555555E-2</v>
      </c>
      <c r="I43" s="7">
        <v>14</v>
      </c>
      <c r="J43" s="7">
        <f t="shared" si="3"/>
        <v>169.28571428571428</v>
      </c>
    </row>
    <row r="44" spans="1:10" ht="18.75" x14ac:dyDescent="0.3">
      <c r="A44" s="12">
        <v>49</v>
      </c>
      <c r="B44" s="42" t="s">
        <v>49</v>
      </c>
      <c r="C44" s="52" t="s">
        <v>89</v>
      </c>
      <c r="D44" s="30" t="s">
        <v>81</v>
      </c>
      <c r="E44" s="9">
        <v>0.44861111111111113</v>
      </c>
      <c r="F44" s="9">
        <v>0.46864583333333332</v>
      </c>
      <c r="G44" s="10">
        <f t="shared" si="1"/>
        <v>1731</v>
      </c>
      <c r="H44" s="9">
        <f t="shared" si="2"/>
        <v>2.0034722222222221E-2</v>
      </c>
      <c r="I44" s="7">
        <v>14</v>
      </c>
      <c r="J44" s="7">
        <f t="shared" si="3"/>
        <v>123.64285714285714</v>
      </c>
    </row>
    <row r="45" spans="1:10" ht="18.75" x14ac:dyDescent="0.3">
      <c r="A45" s="12">
        <v>52</v>
      </c>
      <c r="B45" s="40" t="s">
        <v>50</v>
      </c>
      <c r="C45" s="52" t="s">
        <v>89</v>
      </c>
      <c r="D45" s="30" t="s">
        <v>81</v>
      </c>
      <c r="E45" s="9">
        <v>0.44930555555555557</v>
      </c>
      <c r="F45" s="9">
        <v>0.46968749999999998</v>
      </c>
      <c r="G45" s="10">
        <f t="shared" si="1"/>
        <v>1761</v>
      </c>
      <c r="H45" s="9">
        <f t="shared" si="2"/>
        <v>2.0381944444444446E-2</v>
      </c>
      <c r="I45" s="7">
        <v>14</v>
      </c>
      <c r="J45" s="7">
        <f t="shared" si="3"/>
        <v>125.78571428571429</v>
      </c>
    </row>
    <row r="46" spans="1:10" ht="18.75" x14ac:dyDescent="0.3">
      <c r="A46" s="12">
        <v>65</v>
      </c>
      <c r="B46" s="40" t="s">
        <v>51</v>
      </c>
      <c r="C46" s="7" t="s">
        <v>90</v>
      </c>
      <c r="D46" s="30" t="s">
        <v>80</v>
      </c>
      <c r="E46" s="9">
        <v>0.46111111111111114</v>
      </c>
      <c r="F46" s="9">
        <v>0.49599537037037039</v>
      </c>
      <c r="G46" s="10">
        <f t="shared" si="1"/>
        <v>3014</v>
      </c>
      <c r="H46" s="9">
        <f t="shared" si="2"/>
        <v>3.4884259259259261E-2</v>
      </c>
      <c r="I46" s="7">
        <v>14</v>
      </c>
      <c r="J46" s="7">
        <f t="shared" si="3"/>
        <v>215.28571428571428</v>
      </c>
    </row>
    <row r="47" spans="1:10" ht="19.5" thickBot="1" x14ac:dyDescent="0.35">
      <c r="A47" s="12">
        <v>66</v>
      </c>
      <c r="B47" s="40" t="s">
        <v>52</v>
      </c>
      <c r="C47" s="7" t="s">
        <v>90</v>
      </c>
      <c r="D47" s="30" t="s">
        <v>80</v>
      </c>
      <c r="E47" s="9">
        <v>0.45624999999999999</v>
      </c>
      <c r="F47" s="9">
        <v>0.5009837962962963</v>
      </c>
      <c r="G47" s="10">
        <f t="shared" si="1"/>
        <v>3865</v>
      </c>
      <c r="H47" s="9">
        <f t="shared" si="2"/>
        <v>4.4733796296296299E-2</v>
      </c>
      <c r="I47" s="7">
        <v>7</v>
      </c>
      <c r="J47" s="7">
        <f t="shared" si="3"/>
        <v>552.14285714285711</v>
      </c>
    </row>
    <row r="48" spans="1:10" ht="19.5" thickBot="1" x14ac:dyDescent="0.35">
      <c r="A48" s="12">
        <v>85</v>
      </c>
      <c r="B48" s="43" t="s">
        <v>53</v>
      </c>
      <c r="C48" s="51" t="s">
        <v>88</v>
      </c>
      <c r="D48" s="30" t="s">
        <v>81</v>
      </c>
      <c r="E48" s="9">
        <v>0.45069444444444445</v>
      </c>
      <c r="F48" s="9">
        <v>0.4914351851851852</v>
      </c>
      <c r="G48" s="10">
        <f t="shared" si="1"/>
        <v>3520</v>
      </c>
      <c r="H48" s="9">
        <f t="shared" si="2"/>
        <v>4.0740740740740744E-2</v>
      </c>
      <c r="I48" s="7">
        <v>7</v>
      </c>
      <c r="J48" s="7">
        <f t="shared" si="3"/>
        <v>502.85714285714283</v>
      </c>
    </row>
    <row r="49" spans="1:10" ht="19.5" thickBot="1" x14ac:dyDescent="0.35">
      <c r="A49" s="12">
        <v>86</v>
      </c>
      <c r="B49" s="44" t="s">
        <v>54</v>
      </c>
      <c r="C49" s="51" t="s">
        <v>88</v>
      </c>
      <c r="D49" s="30" t="s">
        <v>81</v>
      </c>
      <c r="E49" s="9">
        <v>0.44583333333333336</v>
      </c>
      <c r="F49" s="9">
        <v>0.46203703703703702</v>
      </c>
      <c r="G49" s="10">
        <f t="shared" si="1"/>
        <v>1400</v>
      </c>
      <c r="H49" s="9">
        <f t="shared" si="2"/>
        <v>1.6203703703703703E-2</v>
      </c>
      <c r="I49" s="7">
        <v>14</v>
      </c>
      <c r="J49" s="7">
        <f t="shared" si="3"/>
        <v>100</v>
      </c>
    </row>
    <row r="50" spans="1:10" ht="19.5" thickBot="1" x14ac:dyDescent="0.35">
      <c r="A50" s="12">
        <v>87</v>
      </c>
      <c r="B50" s="44" t="s">
        <v>61</v>
      </c>
      <c r="C50" s="51" t="s">
        <v>88</v>
      </c>
      <c r="D50" s="30" t="s">
        <v>81</v>
      </c>
      <c r="E50" s="9">
        <v>0.4513888888888889</v>
      </c>
      <c r="F50" s="9">
        <v>0.49166666666666664</v>
      </c>
      <c r="G50" s="10">
        <f t="shared" si="1"/>
        <v>3480</v>
      </c>
      <c r="H50" s="9">
        <f t="shared" si="2"/>
        <v>4.027777777777778E-2</v>
      </c>
      <c r="I50" s="7">
        <v>7</v>
      </c>
      <c r="J50" s="7">
        <f t="shared" si="3"/>
        <v>497.14285714285717</v>
      </c>
    </row>
    <row r="51" spans="1:10" ht="19.5" thickBot="1" x14ac:dyDescent="0.35">
      <c r="A51" s="12">
        <v>88</v>
      </c>
      <c r="B51" s="44" t="s">
        <v>55</v>
      </c>
      <c r="C51" s="51" t="s">
        <v>88</v>
      </c>
      <c r="D51" s="30" t="s">
        <v>80</v>
      </c>
      <c r="E51" s="9">
        <v>0.44791666666666669</v>
      </c>
      <c r="F51" s="9">
        <v>0.47020833333333334</v>
      </c>
      <c r="G51" s="10">
        <f t="shared" si="1"/>
        <v>1926</v>
      </c>
      <c r="H51" s="9">
        <f t="shared" si="2"/>
        <v>2.2291666666666668E-2</v>
      </c>
      <c r="I51" s="7">
        <v>14</v>
      </c>
      <c r="J51" s="7">
        <f t="shared" si="3"/>
        <v>137.57142857142858</v>
      </c>
    </row>
    <row r="52" spans="1:10" ht="19.5" thickBot="1" x14ac:dyDescent="0.35">
      <c r="A52" s="12">
        <v>90</v>
      </c>
      <c r="B52" s="44" t="s">
        <v>62</v>
      </c>
      <c r="C52" s="51" t="s">
        <v>88</v>
      </c>
      <c r="D52" s="30" t="s">
        <v>81</v>
      </c>
      <c r="E52" s="9">
        <v>0.45277777777777778</v>
      </c>
      <c r="F52" s="9">
        <v>0.49524305555555553</v>
      </c>
      <c r="G52" s="10">
        <f t="shared" si="1"/>
        <v>3669</v>
      </c>
      <c r="H52" s="9">
        <f t="shared" si="2"/>
        <v>4.2465277777777775E-2</v>
      </c>
      <c r="I52" s="7">
        <v>14</v>
      </c>
      <c r="J52" s="7">
        <f t="shared" si="3"/>
        <v>262.07142857142856</v>
      </c>
    </row>
    <row r="53" spans="1:10" ht="19.5" thickBot="1" x14ac:dyDescent="0.35">
      <c r="A53" s="12">
        <v>95</v>
      </c>
      <c r="B53" s="45" t="s">
        <v>56</v>
      </c>
      <c r="C53" s="48" t="s">
        <v>93</v>
      </c>
      <c r="D53" s="30" t="s">
        <v>81</v>
      </c>
      <c r="E53" s="9">
        <v>0.46319444444444446</v>
      </c>
      <c r="F53" s="9">
        <v>0.52083333333333337</v>
      </c>
      <c r="G53" s="10">
        <f t="shared" si="1"/>
        <v>4980</v>
      </c>
      <c r="H53" s="9">
        <f t="shared" si="2"/>
        <v>5.7638888888888892E-2</v>
      </c>
      <c r="I53" s="7">
        <v>8</v>
      </c>
      <c r="J53" s="7">
        <f t="shared" si="3"/>
        <v>622.5</v>
      </c>
    </row>
    <row r="54" spans="1:10" ht="18.75" x14ac:dyDescent="0.3">
      <c r="A54" s="12">
        <v>96</v>
      </c>
      <c r="B54" s="35" t="s">
        <v>57</v>
      </c>
      <c r="C54" s="48" t="s">
        <v>93</v>
      </c>
      <c r="D54" s="30" t="s">
        <v>81</v>
      </c>
      <c r="E54" s="9">
        <v>0.46319444444444446</v>
      </c>
      <c r="F54" s="9">
        <v>0.52083333333333337</v>
      </c>
      <c r="G54" s="10">
        <f t="shared" si="1"/>
        <v>4980</v>
      </c>
      <c r="H54" s="9">
        <f t="shared" si="2"/>
        <v>5.7638888888888892E-2</v>
      </c>
      <c r="I54" s="7">
        <v>8</v>
      </c>
      <c r="J54" s="7">
        <f t="shared" si="3"/>
        <v>622.5</v>
      </c>
    </row>
    <row r="55" spans="1:10" ht="18.75" x14ac:dyDescent="0.3">
      <c r="A55" s="12">
        <v>36</v>
      </c>
      <c r="B55" s="46" t="s">
        <v>63</v>
      </c>
      <c r="C55" s="49" t="s">
        <v>89</v>
      </c>
      <c r="D55" s="30" t="s">
        <v>82</v>
      </c>
      <c r="E55" s="9">
        <v>0.44027777777777777</v>
      </c>
      <c r="F55" s="9">
        <v>0.4572222222222222</v>
      </c>
      <c r="G55" s="10">
        <f>ROUND(((F55-E55)*86400),0)</f>
        <v>1464</v>
      </c>
      <c r="H55" s="9">
        <f t="shared" si="2"/>
        <v>1.6944444444444446E-2</v>
      </c>
      <c r="I55" s="7">
        <v>14</v>
      </c>
      <c r="J55" s="7">
        <f>G55/I55</f>
        <v>104.57142857142857</v>
      </c>
    </row>
    <row r="56" spans="1:10" ht="18.75" x14ac:dyDescent="0.3">
      <c r="A56" s="12">
        <v>21</v>
      </c>
      <c r="B56" s="46" t="s">
        <v>66</v>
      </c>
      <c r="C56" s="49" t="s">
        <v>91</v>
      </c>
      <c r="D56" s="30" t="s">
        <v>82</v>
      </c>
      <c r="E56" s="9">
        <v>0.43472222222222223</v>
      </c>
      <c r="F56" s="9">
        <v>0.45567129629629627</v>
      </c>
      <c r="G56" s="10">
        <f t="shared" si="1"/>
        <v>1810</v>
      </c>
      <c r="H56" s="9">
        <f t="shared" si="2"/>
        <v>2.0949074074074075E-2</v>
      </c>
      <c r="I56" s="7">
        <v>14</v>
      </c>
      <c r="J56" s="7">
        <f t="shared" si="3"/>
        <v>129.28571428571428</v>
      </c>
    </row>
    <row r="57" spans="1:10" ht="18.75" x14ac:dyDescent="0.3">
      <c r="A57" s="12">
        <v>10</v>
      </c>
      <c r="B57" s="41" t="s">
        <v>67</v>
      </c>
      <c r="C57" s="52" t="s">
        <v>94</v>
      </c>
      <c r="D57" s="30" t="s">
        <v>82</v>
      </c>
      <c r="E57" s="9">
        <v>0.44236111111111109</v>
      </c>
      <c r="F57" s="9">
        <v>0.46694444444444444</v>
      </c>
      <c r="G57" s="10">
        <f t="shared" si="1"/>
        <v>2124</v>
      </c>
      <c r="H57" s="9">
        <f t="shared" si="2"/>
        <v>2.4583333333333332E-2</v>
      </c>
      <c r="I57" s="7">
        <v>14</v>
      </c>
      <c r="J57" s="7">
        <f t="shared" si="3"/>
        <v>151.71428571428572</v>
      </c>
    </row>
    <row r="58" spans="1:10" ht="37.5" x14ac:dyDescent="0.3">
      <c r="A58" s="12">
        <v>62</v>
      </c>
      <c r="B58" s="46" t="s">
        <v>68</v>
      </c>
      <c r="C58" s="49" t="s">
        <v>87</v>
      </c>
      <c r="D58" s="30" t="s">
        <v>82</v>
      </c>
      <c r="E58" s="9">
        <v>0.45</v>
      </c>
      <c r="F58" s="9">
        <v>0.49663194444444442</v>
      </c>
      <c r="G58" s="10">
        <f t="shared" si="1"/>
        <v>4029</v>
      </c>
      <c r="H58" s="9">
        <f t="shared" si="2"/>
        <v>4.6631944444444441E-2</v>
      </c>
      <c r="I58" s="7">
        <v>8</v>
      </c>
      <c r="J58" s="7">
        <f t="shared" si="3"/>
        <v>503.625</v>
      </c>
    </row>
    <row r="59" spans="1:10" ht="18.75" x14ac:dyDescent="0.3">
      <c r="A59" s="12">
        <v>37</v>
      </c>
      <c r="B59" s="40" t="s">
        <v>69</v>
      </c>
      <c r="C59" s="7" t="s">
        <v>89</v>
      </c>
      <c r="D59" s="30" t="s">
        <v>82</v>
      </c>
      <c r="E59" s="9">
        <v>0.45277777777777778</v>
      </c>
      <c r="F59" s="9">
        <v>0.48375000000000001</v>
      </c>
      <c r="G59" s="10">
        <f t="shared" si="1"/>
        <v>2676</v>
      </c>
      <c r="H59" s="9">
        <f t="shared" si="2"/>
        <v>3.0972222222222224E-2</v>
      </c>
      <c r="I59" s="7">
        <v>14</v>
      </c>
      <c r="J59" s="7">
        <f t="shared" si="3"/>
        <v>191.14285714285714</v>
      </c>
    </row>
    <row r="60" spans="1:10" ht="19.5" thickBot="1" x14ac:dyDescent="0.35">
      <c r="A60" s="12">
        <v>39</v>
      </c>
      <c r="B60" s="42" t="s">
        <v>70</v>
      </c>
      <c r="C60" s="7" t="s">
        <v>89</v>
      </c>
      <c r="D60" s="30" t="s">
        <v>82</v>
      </c>
      <c r="E60" s="9">
        <v>0.45208333333333334</v>
      </c>
      <c r="F60" s="9">
        <v>0.46747685185185184</v>
      </c>
      <c r="G60" s="10">
        <f t="shared" si="1"/>
        <v>1330</v>
      </c>
      <c r="H60" s="9">
        <f t="shared" si="2"/>
        <v>1.5393518518518518E-2</v>
      </c>
      <c r="I60" s="7">
        <v>14</v>
      </c>
      <c r="J60" s="7">
        <f t="shared" si="3"/>
        <v>95</v>
      </c>
    </row>
    <row r="61" spans="1:10" ht="19.5" thickBot="1" x14ac:dyDescent="0.35">
      <c r="A61" s="12">
        <v>75</v>
      </c>
      <c r="B61" s="45" t="s">
        <v>71</v>
      </c>
      <c r="C61" s="48" t="s">
        <v>95</v>
      </c>
      <c r="D61" s="30" t="s">
        <v>82</v>
      </c>
      <c r="E61" s="9">
        <v>0.44374999999999998</v>
      </c>
      <c r="F61" s="9">
        <v>0.47706018518518517</v>
      </c>
      <c r="G61" s="10">
        <f t="shared" ref="G61:G67" si="4">ROUND(((F61-E61)*86400),0)</f>
        <v>2878</v>
      </c>
      <c r="H61" s="9">
        <f t="shared" si="2"/>
        <v>3.3310185185185186E-2</v>
      </c>
      <c r="I61" s="7">
        <v>13</v>
      </c>
      <c r="J61" s="7">
        <f t="shared" ref="J61:J67" si="5">G61/I61</f>
        <v>221.38461538461539</v>
      </c>
    </row>
    <row r="62" spans="1:10" ht="19.5" thickBot="1" x14ac:dyDescent="0.35">
      <c r="A62" s="12">
        <v>76</v>
      </c>
      <c r="B62" s="47" t="s">
        <v>72</v>
      </c>
      <c r="C62" s="48" t="s">
        <v>95</v>
      </c>
      <c r="D62" s="30" t="s">
        <v>82</v>
      </c>
      <c r="E62" s="9">
        <v>0.44305555555555554</v>
      </c>
      <c r="F62" s="9">
        <v>0.47491898148148148</v>
      </c>
      <c r="G62" s="10">
        <f t="shared" si="4"/>
        <v>2753</v>
      </c>
      <c r="H62" s="9">
        <f t="shared" si="2"/>
        <v>3.1863425925925927E-2</v>
      </c>
      <c r="I62" s="7">
        <v>14</v>
      </c>
      <c r="J62" s="7">
        <f t="shared" si="5"/>
        <v>196.64285714285714</v>
      </c>
    </row>
    <row r="63" spans="1:10" ht="19.5" thickBot="1" x14ac:dyDescent="0.35">
      <c r="A63" s="12">
        <v>77</v>
      </c>
      <c r="B63" s="47" t="s">
        <v>73</v>
      </c>
      <c r="C63" s="48" t="s">
        <v>95</v>
      </c>
      <c r="D63" s="30" t="s">
        <v>82</v>
      </c>
      <c r="E63" s="9">
        <v>0.44305555555555554</v>
      </c>
      <c r="F63" s="9">
        <v>0.4777777777777778</v>
      </c>
      <c r="G63" s="10">
        <f t="shared" si="4"/>
        <v>3000</v>
      </c>
      <c r="H63" s="9">
        <f t="shared" si="2"/>
        <v>3.4722222222222224E-2</v>
      </c>
      <c r="I63" s="7">
        <v>14</v>
      </c>
      <c r="J63" s="7">
        <f t="shared" si="5"/>
        <v>214.28571428571428</v>
      </c>
    </row>
    <row r="64" spans="1:10" ht="19.5" thickBot="1" x14ac:dyDescent="0.35">
      <c r="A64" s="12">
        <v>78</v>
      </c>
      <c r="B64" s="47" t="s">
        <v>74</v>
      </c>
      <c r="C64" s="48" t="s">
        <v>95</v>
      </c>
      <c r="D64" s="30" t="s">
        <v>82</v>
      </c>
      <c r="E64" s="9">
        <v>0.44305555555555554</v>
      </c>
      <c r="F64" s="9">
        <v>0.47776620370370371</v>
      </c>
      <c r="G64" s="10">
        <f t="shared" si="4"/>
        <v>2999</v>
      </c>
      <c r="H64" s="9">
        <f t="shared" si="2"/>
        <v>3.471064814814815E-2</v>
      </c>
      <c r="I64" s="7">
        <v>14</v>
      </c>
      <c r="J64" s="7">
        <f t="shared" si="5"/>
        <v>214.21428571428572</v>
      </c>
    </row>
    <row r="65" spans="1:10" ht="19.5" thickBot="1" x14ac:dyDescent="0.35">
      <c r="A65" s="12">
        <v>79</v>
      </c>
      <c r="B65" s="47" t="s">
        <v>75</v>
      </c>
      <c r="C65" s="48" t="s">
        <v>95</v>
      </c>
      <c r="D65" s="30" t="s">
        <v>83</v>
      </c>
      <c r="E65" s="9">
        <v>0.44374999999999998</v>
      </c>
      <c r="F65" s="9">
        <v>0.49915509259259261</v>
      </c>
      <c r="G65" s="10">
        <f t="shared" si="4"/>
        <v>4787</v>
      </c>
      <c r="H65" s="9">
        <f t="shared" ref="H65:H67" si="6">G65/86400</f>
        <v>5.5405092592592596E-2</v>
      </c>
      <c r="I65" s="7">
        <v>13</v>
      </c>
      <c r="J65" s="7">
        <f t="shared" si="5"/>
        <v>368.23076923076923</v>
      </c>
    </row>
    <row r="66" spans="1:10" ht="18.75" x14ac:dyDescent="0.3">
      <c r="A66" s="31">
        <v>80</v>
      </c>
      <c r="B66" s="35" t="s">
        <v>76</v>
      </c>
      <c r="C66" s="48" t="s">
        <v>95</v>
      </c>
      <c r="D66" s="32" t="s">
        <v>82</v>
      </c>
      <c r="E66" s="33">
        <v>0.44444444444444442</v>
      </c>
      <c r="F66" s="9">
        <v>0.47491898148148148</v>
      </c>
      <c r="G66" s="10">
        <f t="shared" si="4"/>
        <v>2633</v>
      </c>
      <c r="H66" s="9">
        <f t="shared" si="6"/>
        <v>3.0474537037037036E-2</v>
      </c>
      <c r="I66" s="7">
        <v>14</v>
      </c>
      <c r="J66" s="7">
        <f t="shared" si="5"/>
        <v>188.07142857142858</v>
      </c>
    </row>
    <row r="67" spans="1:10" ht="18.75" x14ac:dyDescent="0.3">
      <c r="A67" s="12">
        <v>81</v>
      </c>
      <c r="B67" s="46" t="s">
        <v>77</v>
      </c>
      <c r="C67" s="48" t="s">
        <v>95</v>
      </c>
      <c r="D67" s="30" t="s">
        <v>83</v>
      </c>
      <c r="E67" s="9">
        <v>0.44374999999999998</v>
      </c>
      <c r="F67" s="9">
        <v>0.47980324074074077</v>
      </c>
      <c r="G67" s="10">
        <f t="shared" si="4"/>
        <v>3115</v>
      </c>
      <c r="H67" s="9">
        <f t="shared" si="6"/>
        <v>3.605324074074074E-2</v>
      </c>
      <c r="I67" s="7">
        <v>13</v>
      </c>
      <c r="J67" s="7">
        <f t="shared" si="5"/>
        <v>239.61538461538461</v>
      </c>
    </row>
    <row r="68" spans="1:10" ht="18.75" x14ac:dyDescent="0.3">
      <c r="A68" s="12">
        <v>19</v>
      </c>
      <c r="B68" s="46" t="s">
        <v>64</v>
      </c>
      <c r="C68" s="49" t="s">
        <v>91</v>
      </c>
      <c r="D68" s="30" t="s">
        <v>83</v>
      </c>
      <c r="E68" s="9">
        <v>0.43333333333333335</v>
      </c>
      <c r="F68" s="9">
        <v>0.45664351851851853</v>
      </c>
      <c r="G68" s="10">
        <f>ROUND(((F68-E68)*86400),0)</f>
        <v>2014</v>
      </c>
      <c r="H68" s="9">
        <f>G68/86400</f>
        <v>2.3310185185185184E-2</v>
      </c>
      <c r="I68" s="7">
        <v>14</v>
      </c>
      <c r="J68" s="7">
        <f>G68/I68</f>
        <v>143.85714285714286</v>
      </c>
    </row>
    <row r="69" spans="1:10" ht="18.75" x14ac:dyDescent="0.3">
      <c r="A69" s="12">
        <v>20</v>
      </c>
      <c r="B69" s="46" t="s">
        <v>65</v>
      </c>
      <c r="C69" s="49" t="s">
        <v>91</v>
      </c>
      <c r="D69" s="30" t="s">
        <v>83</v>
      </c>
      <c r="E69" s="9">
        <v>0.43402777777777779</v>
      </c>
      <c r="F69" s="9">
        <v>0.45664351851851853</v>
      </c>
      <c r="G69" s="10">
        <f>ROUND(((F69-E69)*86400),0)</f>
        <v>1954</v>
      </c>
      <c r="H69" s="9">
        <f>G69/86400</f>
        <v>2.2615740740740742E-2</v>
      </c>
      <c r="I69" s="7">
        <v>14</v>
      </c>
      <c r="J69" s="7">
        <f>G69/I69</f>
        <v>139.57142857142858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326-DE46-43D9-9C7B-60268674CB1F}">
  <dimension ref="A1:J12"/>
  <sheetViews>
    <sheetView workbookViewId="0">
      <selection activeCell="C14" sqref="C14:C15"/>
    </sheetView>
  </sheetViews>
  <sheetFormatPr defaultRowHeight="15" x14ac:dyDescent="0.25"/>
  <cols>
    <col min="1" max="1" width="8.5703125" customWidth="1"/>
    <col min="2" max="2" width="28.28515625" customWidth="1"/>
    <col min="3" max="3" width="23.14062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22" t="s">
        <v>0</v>
      </c>
      <c r="B1" s="22" t="s">
        <v>1</v>
      </c>
      <c r="C1" s="22" t="s">
        <v>85</v>
      </c>
      <c r="D1" s="23" t="s">
        <v>2</v>
      </c>
      <c r="E1" s="23" t="s">
        <v>3</v>
      </c>
      <c r="F1" s="24" t="s">
        <v>4</v>
      </c>
      <c r="G1" s="24" t="s">
        <v>84</v>
      </c>
      <c r="H1" s="22" t="s">
        <v>5</v>
      </c>
      <c r="I1" s="22" t="s">
        <v>6</v>
      </c>
      <c r="J1" s="22" t="s">
        <v>7</v>
      </c>
    </row>
    <row r="2" spans="1:10" ht="18.75" x14ac:dyDescent="0.3">
      <c r="A2" s="12">
        <v>82</v>
      </c>
      <c r="B2" s="22" t="s">
        <v>25</v>
      </c>
      <c r="C2" s="7" t="s">
        <v>88</v>
      </c>
      <c r="D2" s="9">
        <v>0.4465277777777778</v>
      </c>
      <c r="E2" s="9">
        <v>0.46696759259259257</v>
      </c>
      <c r="F2" s="10">
        <f t="shared" ref="F2:F12" si="0">ROUND(((E2-D2)*86400),0)</f>
        <v>1766</v>
      </c>
      <c r="G2" s="9">
        <f t="shared" ref="G2:G12" si="1">F2/86400</f>
        <v>2.0439814814814813E-2</v>
      </c>
      <c r="H2" s="7">
        <v>14</v>
      </c>
      <c r="I2" s="7">
        <f t="shared" ref="I2:I12" si="2">F2/H2</f>
        <v>126.14285714285714</v>
      </c>
      <c r="J2" s="7">
        <v>1</v>
      </c>
    </row>
    <row r="3" spans="1:10" ht="18.75" x14ac:dyDescent="0.3">
      <c r="A3" s="12">
        <v>83</v>
      </c>
      <c r="B3" s="22" t="s">
        <v>26</v>
      </c>
      <c r="C3" s="7" t="s">
        <v>88</v>
      </c>
      <c r="D3" s="9">
        <v>0.44722222222222224</v>
      </c>
      <c r="E3" s="9">
        <v>0.46822916666666664</v>
      </c>
      <c r="F3" s="10">
        <f t="shared" si="0"/>
        <v>1815</v>
      </c>
      <c r="G3" s="9">
        <f t="shared" si="1"/>
        <v>2.1006944444444446E-2</v>
      </c>
      <c r="H3" s="7">
        <v>14</v>
      </c>
      <c r="I3" s="7">
        <f t="shared" si="2"/>
        <v>129.64285714285714</v>
      </c>
      <c r="J3" s="7">
        <v>2</v>
      </c>
    </row>
    <row r="4" spans="1:10" ht="18.75" x14ac:dyDescent="0.3">
      <c r="A4" s="21">
        <v>22</v>
      </c>
      <c r="B4" s="8" t="s">
        <v>9</v>
      </c>
      <c r="C4" s="48" t="s">
        <v>86</v>
      </c>
      <c r="D4" s="9">
        <v>0.43472222222222223</v>
      </c>
      <c r="E4" s="9">
        <v>0.47491898148148148</v>
      </c>
      <c r="F4" s="10">
        <f t="shared" si="0"/>
        <v>3473</v>
      </c>
      <c r="G4" s="9">
        <f t="shared" si="1"/>
        <v>4.0196759259259258E-2</v>
      </c>
      <c r="H4" s="7">
        <v>14</v>
      </c>
      <c r="I4" s="7">
        <f t="shared" si="2"/>
        <v>248.07142857142858</v>
      </c>
      <c r="J4" s="7">
        <v>3</v>
      </c>
    </row>
    <row r="5" spans="1:10" ht="18.75" x14ac:dyDescent="0.3">
      <c r="A5" s="12">
        <v>54</v>
      </c>
      <c r="B5" s="8" t="s">
        <v>15</v>
      </c>
      <c r="C5" s="48" t="s">
        <v>87</v>
      </c>
      <c r="D5" s="9">
        <v>0.44930555555555557</v>
      </c>
      <c r="E5" s="9">
        <v>0.49053240740740739</v>
      </c>
      <c r="F5" s="10">
        <f t="shared" si="0"/>
        <v>3562</v>
      </c>
      <c r="G5" s="9">
        <f t="shared" si="1"/>
        <v>4.1226851851851855E-2</v>
      </c>
      <c r="H5" s="7">
        <v>13</v>
      </c>
      <c r="I5" s="7">
        <f t="shared" si="2"/>
        <v>274</v>
      </c>
      <c r="J5" s="7">
        <v>4</v>
      </c>
    </row>
    <row r="6" spans="1:10" ht="24" customHeight="1" x14ac:dyDescent="0.3">
      <c r="A6" s="13">
        <v>17</v>
      </c>
      <c r="B6" s="22" t="s">
        <v>28</v>
      </c>
      <c r="C6" s="51" t="s">
        <v>91</v>
      </c>
      <c r="D6" s="9">
        <v>0.43680555555555556</v>
      </c>
      <c r="E6" s="9">
        <v>0.47491898148148148</v>
      </c>
      <c r="F6" s="10">
        <f t="shared" si="0"/>
        <v>3293</v>
      </c>
      <c r="G6" s="9">
        <f t="shared" si="1"/>
        <v>3.8113425925925926E-2</v>
      </c>
      <c r="H6" s="7">
        <v>12</v>
      </c>
      <c r="I6" s="7">
        <f t="shared" si="2"/>
        <v>274.41666666666669</v>
      </c>
      <c r="J6" s="7">
        <v>5</v>
      </c>
    </row>
    <row r="7" spans="1:10" ht="18.75" x14ac:dyDescent="0.3">
      <c r="A7" s="21">
        <v>23</v>
      </c>
      <c r="B7" s="8" t="s">
        <v>10</v>
      </c>
      <c r="C7" s="48" t="s">
        <v>86</v>
      </c>
      <c r="D7" s="9">
        <v>0.43541666666666667</v>
      </c>
      <c r="E7" s="9">
        <v>0.47525462962962961</v>
      </c>
      <c r="F7" s="10">
        <f t="shared" si="0"/>
        <v>3442</v>
      </c>
      <c r="G7" s="9">
        <f t="shared" si="1"/>
        <v>3.9837962962962964E-2</v>
      </c>
      <c r="H7" s="7">
        <v>12</v>
      </c>
      <c r="I7" s="7">
        <f t="shared" si="2"/>
        <v>286.83333333333331</v>
      </c>
      <c r="J7" s="7">
        <v>6</v>
      </c>
    </row>
    <row r="8" spans="1:10" ht="18.75" x14ac:dyDescent="0.3">
      <c r="A8" s="12">
        <v>45</v>
      </c>
      <c r="B8" s="22" t="s">
        <v>19</v>
      </c>
      <c r="C8" s="7" t="s">
        <v>89</v>
      </c>
      <c r="D8" s="9">
        <v>0.44791666666666669</v>
      </c>
      <c r="E8" s="9">
        <v>0.49655092592592592</v>
      </c>
      <c r="F8" s="10">
        <f t="shared" si="0"/>
        <v>4202</v>
      </c>
      <c r="G8" s="9">
        <f t="shared" si="1"/>
        <v>4.8634259259259259E-2</v>
      </c>
      <c r="H8" s="7">
        <v>9</v>
      </c>
      <c r="I8" s="7">
        <f t="shared" si="2"/>
        <v>466.88888888888891</v>
      </c>
      <c r="J8" s="7">
        <v>7</v>
      </c>
    </row>
    <row r="9" spans="1:10" ht="18.75" x14ac:dyDescent="0.3">
      <c r="A9" s="13">
        <v>89</v>
      </c>
      <c r="B9" s="8" t="s">
        <v>30</v>
      </c>
      <c r="C9" s="7" t="s">
        <v>88</v>
      </c>
      <c r="D9" s="9">
        <v>0.45208333333333334</v>
      </c>
      <c r="E9" s="9">
        <v>0.49163194444444447</v>
      </c>
      <c r="F9" s="10">
        <f t="shared" si="0"/>
        <v>3417</v>
      </c>
      <c r="G9" s="9">
        <f t="shared" si="1"/>
        <v>3.9548611111111111E-2</v>
      </c>
      <c r="H9" s="7">
        <v>7</v>
      </c>
      <c r="I9" s="7">
        <f t="shared" si="2"/>
        <v>488.14285714285717</v>
      </c>
      <c r="J9" s="7">
        <v>8</v>
      </c>
    </row>
    <row r="10" spans="1:10" ht="18.75" x14ac:dyDescent="0.3">
      <c r="A10" s="12">
        <v>53</v>
      </c>
      <c r="B10" s="28" t="s">
        <v>14</v>
      </c>
      <c r="C10" s="7" t="s">
        <v>87</v>
      </c>
      <c r="D10" s="9">
        <v>0.45</v>
      </c>
      <c r="E10" s="9">
        <v>0.49665509259259261</v>
      </c>
      <c r="F10" s="10">
        <f t="shared" si="0"/>
        <v>4031</v>
      </c>
      <c r="G10" s="9">
        <f t="shared" si="1"/>
        <v>4.6655092592592595E-2</v>
      </c>
      <c r="H10" s="7">
        <v>8</v>
      </c>
      <c r="I10" s="7">
        <f t="shared" si="2"/>
        <v>503.875</v>
      </c>
      <c r="J10" s="7">
        <v>9</v>
      </c>
    </row>
    <row r="11" spans="1:10" ht="18.75" x14ac:dyDescent="0.3">
      <c r="A11" s="21">
        <v>25</v>
      </c>
      <c r="B11" s="8" t="s">
        <v>12</v>
      </c>
      <c r="C11" s="48" t="s">
        <v>86</v>
      </c>
      <c r="D11" s="9">
        <v>0.43611111111111112</v>
      </c>
      <c r="E11" s="9">
        <v>0.47493055555555558</v>
      </c>
      <c r="F11" s="10">
        <f t="shared" si="0"/>
        <v>3354</v>
      </c>
      <c r="G11" s="9">
        <f t="shared" si="1"/>
        <v>3.8819444444444441E-2</v>
      </c>
      <c r="H11" s="7">
        <v>5</v>
      </c>
      <c r="I11" s="7">
        <f t="shared" si="2"/>
        <v>670.8</v>
      </c>
      <c r="J11" s="7">
        <v>10</v>
      </c>
    </row>
    <row r="12" spans="1:10" ht="18.75" x14ac:dyDescent="0.3">
      <c r="A12" s="12">
        <v>46</v>
      </c>
      <c r="B12" s="22" t="s">
        <v>20</v>
      </c>
      <c r="C12" s="7" t="s">
        <v>89</v>
      </c>
      <c r="D12" s="9">
        <v>0.44861111111111113</v>
      </c>
      <c r="E12" s="9">
        <v>0.49957175925925928</v>
      </c>
      <c r="F12" s="10">
        <f t="shared" si="0"/>
        <v>4403</v>
      </c>
      <c r="G12" s="9">
        <f t="shared" si="1"/>
        <v>5.0960648148148151E-2</v>
      </c>
      <c r="H12" s="7">
        <v>3</v>
      </c>
      <c r="I12" s="7">
        <f t="shared" si="2"/>
        <v>1467.6666666666667</v>
      </c>
      <c r="J12" s="7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185A-1576-4462-AB7F-2CF6202F518E}">
  <dimension ref="A1:J11"/>
  <sheetViews>
    <sheetView workbookViewId="0">
      <selection activeCell="C8" sqref="C8"/>
    </sheetView>
  </sheetViews>
  <sheetFormatPr defaultRowHeight="15" x14ac:dyDescent="0.25"/>
  <cols>
    <col min="1" max="1" width="8.5703125" customWidth="1"/>
    <col min="2" max="2" width="28.28515625" customWidth="1"/>
    <col min="3" max="3" width="27.710937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16" t="s">
        <v>0</v>
      </c>
      <c r="B1" s="16" t="s">
        <v>1</v>
      </c>
      <c r="C1" s="16" t="s">
        <v>96</v>
      </c>
      <c r="D1" s="18" t="s">
        <v>2</v>
      </c>
      <c r="E1" s="18" t="s">
        <v>3</v>
      </c>
      <c r="F1" s="19" t="s">
        <v>4</v>
      </c>
      <c r="G1" s="19" t="s">
        <v>84</v>
      </c>
      <c r="H1" s="16" t="s">
        <v>5</v>
      </c>
      <c r="I1" s="16" t="s">
        <v>6</v>
      </c>
      <c r="J1" s="16" t="s">
        <v>7</v>
      </c>
    </row>
    <row r="2" spans="1:10" ht="18.75" x14ac:dyDescent="0.3">
      <c r="A2" s="12">
        <v>84</v>
      </c>
      <c r="B2" s="22" t="s">
        <v>27</v>
      </c>
      <c r="C2" s="50" t="s">
        <v>90</v>
      </c>
      <c r="D2" s="9">
        <v>0.45277777777777778</v>
      </c>
      <c r="E2" s="9">
        <v>0.49277777777777776</v>
      </c>
      <c r="F2" s="10">
        <f t="shared" ref="F2:F11" si="0">ROUND(((E2-D2)*86400),0)</f>
        <v>3456</v>
      </c>
      <c r="G2" s="9">
        <f t="shared" ref="G2:G11" si="1">F2/86400</f>
        <v>0.04</v>
      </c>
      <c r="H2" s="7">
        <v>13</v>
      </c>
      <c r="I2" s="7">
        <f t="shared" ref="I2:I10" si="2">F2/H2</f>
        <v>265.84615384615387</v>
      </c>
      <c r="J2" s="7">
        <v>1</v>
      </c>
    </row>
    <row r="3" spans="1:10" ht="18.75" x14ac:dyDescent="0.3">
      <c r="A3" s="12">
        <v>68</v>
      </c>
      <c r="B3" s="11" t="s">
        <v>23</v>
      </c>
      <c r="C3" s="7" t="s">
        <v>88</v>
      </c>
      <c r="D3" s="9">
        <v>0.45208333333333334</v>
      </c>
      <c r="E3" s="9">
        <v>0.49604166666666666</v>
      </c>
      <c r="F3" s="10">
        <f t="shared" si="0"/>
        <v>3798</v>
      </c>
      <c r="G3" s="9">
        <f t="shared" si="1"/>
        <v>4.3958333333333335E-2</v>
      </c>
      <c r="H3" s="7">
        <v>14</v>
      </c>
      <c r="I3" s="7">
        <f t="shared" si="2"/>
        <v>271.28571428571428</v>
      </c>
      <c r="J3" s="7">
        <v>2</v>
      </c>
    </row>
    <row r="4" spans="1:10" ht="18.75" x14ac:dyDescent="0.3">
      <c r="A4" s="21">
        <v>24</v>
      </c>
      <c r="B4" s="8" t="s">
        <v>11</v>
      </c>
      <c r="C4" s="48" t="s">
        <v>86</v>
      </c>
      <c r="D4" s="9">
        <v>0.43402777777777779</v>
      </c>
      <c r="E4" s="9">
        <v>0.48200231481481481</v>
      </c>
      <c r="F4" s="10">
        <f t="shared" si="0"/>
        <v>4145</v>
      </c>
      <c r="G4" s="9">
        <f t="shared" si="1"/>
        <v>4.7974537037037038E-2</v>
      </c>
      <c r="H4" s="7">
        <v>14</v>
      </c>
      <c r="I4" s="7">
        <f t="shared" si="2"/>
        <v>296.07142857142856</v>
      </c>
      <c r="J4" s="7">
        <v>3</v>
      </c>
    </row>
    <row r="5" spans="1:10" ht="18.75" x14ac:dyDescent="0.3">
      <c r="A5" s="12">
        <v>67</v>
      </c>
      <c r="B5" s="11" t="s">
        <v>22</v>
      </c>
      <c r="C5" s="50" t="s">
        <v>90</v>
      </c>
      <c r="D5" s="9">
        <v>0.4513888888888889</v>
      </c>
      <c r="E5" s="9">
        <v>0.49994212962962964</v>
      </c>
      <c r="F5" s="10">
        <f t="shared" si="0"/>
        <v>4195</v>
      </c>
      <c r="G5" s="9">
        <f t="shared" si="1"/>
        <v>4.8553240740740744E-2</v>
      </c>
      <c r="H5" s="7">
        <v>14</v>
      </c>
      <c r="I5" s="7">
        <f t="shared" si="2"/>
        <v>299.64285714285717</v>
      </c>
      <c r="J5" s="7">
        <v>4</v>
      </c>
    </row>
    <row r="6" spans="1:10" ht="18.75" x14ac:dyDescent="0.3">
      <c r="A6" s="21">
        <v>26</v>
      </c>
      <c r="B6" s="8" t="s">
        <v>13</v>
      </c>
      <c r="C6" s="48" t="s">
        <v>86</v>
      </c>
      <c r="D6" s="9">
        <v>0.43333333333333335</v>
      </c>
      <c r="E6" s="9">
        <v>0.48212962962962963</v>
      </c>
      <c r="F6" s="10">
        <f t="shared" si="0"/>
        <v>4216</v>
      </c>
      <c r="G6" s="9">
        <f t="shared" si="1"/>
        <v>4.8796296296296296E-2</v>
      </c>
      <c r="H6" s="7">
        <v>14</v>
      </c>
      <c r="I6" s="7">
        <f t="shared" si="2"/>
        <v>301.14285714285717</v>
      </c>
      <c r="J6" s="7">
        <v>5</v>
      </c>
    </row>
    <row r="7" spans="1:10" ht="18.75" x14ac:dyDescent="0.3">
      <c r="A7" s="12">
        <v>69</v>
      </c>
      <c r="B7" s="11" t="s">
        <v>24</v>
      </c>
      <c r="C7" s="7" t="s">
        <v>90</v>
      </c>
      <c r="D7" s="9">
        <v>0.45347222222222222</v>
      </c>
      <c r="E7" s="9">
        <v>0.49702546296296296</v>
      </c>
      <c r="F7" s="10">
        <f t="shared" si="0"/>
        <v>3763</v>
      </c>
      <c r="G7" s="9">
        <f t="shared" si="1"/>
        <v>4.355324074074074E-2</v>
      </c>
      <c r="H7" s="7">
        <v>11</v>
      </c>
      <c r="I7" s="7">
        <f t="shared" si="2"/>
        <v>342.09090909090907</v>
      </c>
      <c r="J7" s="7">
        <v>6</v>
      </c>
    </row>
    <row r="8" spans="1:10" ht="37.5" x14ac:dyDescent="0.3">
      <c r="A8" s="12">
        <v>50</v>
      </c>
      <c r="B8" s="22" t="s">
        <v>21</v>
      </c>
      <c r="C8" s="7" t="s">
        <v>89</v>
      </c>
      <c r="D8" s="9">
        <v>0.44583333333333336</v>
      </c>
      <c r="E8" s="9">
        <v>0.49618055555555557</v>
      </c>
      <c r="F8" s="10">
        <f t="shared" si="0"/>
        <v>4350</v>
      </c>
      <c r="G8" s="9">
        <f t="shared" si="1"/>
        <v>5.0347222222222224E-2</v>
      </c>
      <c r="H8" s="7">
        <v>10</v>
      </c>
      <c r="I8" s="7">
        <f t="shared" si="2"/>
        <v>435</v>
      </c>
      <c r="J8" s="7">
        <v>7</v>
      </c>
    </row>
    <row r="9" spans="1:10" ht="18.75" x14ac:dyDescent="0.3">
      <c r="A9" s="12">
        <v>55</v>
      </c>
      <c r="B9" s="8" t="s">
        <v>16</v>
      </c>
      <c r="C9" s="7" t="s">
        <v>87</v>
      </c>
      <c r="D9" s="9">
        <v>0.45069444444444445</v>
      </c>
      <c r="E9" s="9">
        <v>0.49667824074074074</v>
      </c>
      <c r="F9" s="10">
        <f t="shared" si="0"/>
        <v>3973</v>
      </c>
      <c r="G9" s="9">
        <f t="shared" si="1"/>
        <v>4.5983796296296293E-2</v>
      </c>
      <c r="H9" s="7">
        <v>8</v>
      </c>
      <c r="I9" s="7">
        <f t="shared" si="2"/>
        <v>496.625</v>
      </c>
      <c r="J9" s="7">
        <v>8</v>
      </c>
    </row>
    <row r="10" spans="1:10" ht="18.75" x14ac:dyDescent="0.3">
      <c r="A10" s="13">
        <v>32</v>
      </c>
      <c r="B10" s="11" t="s">
        <v>17</v>
      </c>
      <c r="C10" s="7" t="s">
        <v>89</v>
      </c>
      <c r="D10" s="9">
        <v>0.44861111111111113</v>
      </c>
      <c r="E10" s="9">
        <v>0.47491898148148148</v>
      </c>
      <c r="F10" s="10">
        <f t="shared" si="0"/>
        <v>2273</v>
      </c>
      <c r="G10" s="9">
        <f t="shared" si="1"/>
        <v>2.630787037037037E-2</v>
      </c>
      <c r="H10" s="7">
        <v>4</v>
      </c>
      <c r="I10" s="7">
        <f t="shared" si="2"/>
        <v>568.25</v>
      </c>
      <c r="J10" s="7">
        <v>9</v>
      </c>
    </row>
    <row r="11" spans="1:10" ht="18.75" x14ac:dyDescent="0.3">
      <c r="A11" s="12">
        <v>44</v>
      </c>
      <c r="B11" s="22" t="s">
        <v>18</v>
      </c>
      <c r="C11" s="7" t="s">
        <v>89</v>
      </c>
      <c r="D11" s="9">
        <v>0.44930555555555557</v>
      </c>
      <c r="E11" s="9">
        <v>0.47033564814814816</v>
      </c>
      <c r="F11" s="10">
        <f t="shared" si="0"/>
        <v>1817</v>
      </c>
      <c r="G11" s="9">
        <f t="shared" si="1"/>
        <v>2.1030092592592593E-2</v>
      </c>
      <c r="H11" s="7">
        <v>0</v>
      </c>
      <c r="I11" s="17">
        <v>1817</v>
      </c>
      <c r="J11" s="7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715D-203B-4636-9DB6-DBAD201FC921}">
  <dimension ref="A1:J13"/>
  <sheetViews>
    <sheetView workbookViewId="0">
      <selection activeCell="J3" sqref="J3:J13"/>
    </sheetView>
  </sheetViews>
  <sheetFormatPr defaultRowHeight="15" x14ac:dyDescent="0.25"/>
  <cols>
    <col min="1" max="1" width="8.5703125" customWidth="1"/>
    <col min="2" max="2" width="28.28515625" customWidth="1"/>
    <col min="3" max="3" width="26.8554687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16" t="s">
        <v>0</v>
      </c>
      <c r="B1" s="16" t="s">
        <v>1</v>
      </c>
      <c r="C1" s="16" t="s">
        <v>85</v>
      </c>
      <c r="D1" s="18" t="s">
        <v>2</v>
      </c>
      <c r="E1" s="18" t="s">
        <v>3</v>
      </c>
      <c r="F1" s="19" t="s">
        <v>4</v>
      </c>
      <c r="G1" s="19" t="s">
        <v>84</v>
      </c>
      <c r="H1" s="16" t="s">
        <v>5</v>
      </c>
      <c r="I1" s="16" t="s">
        <v>6</v>
      </c>
      <c r="J1" s="16" t="s">
        <v>7</v>
      </c>
    </row>
    <row r="2" spans="1:10" ht="18.75" x14ac:dyDescent="0.3">
      <c r="A2" s="12">
        <v>38</v>
      </c>
      <c r="B2" s="5" t="s">
        <v>44</v>
      </c>
      <c r="C2" s="7" t="s">
        <v>89</v>
      </c>
      <c r="D2" s="9">
        <v>0.4465277777777778</v>
      </c>
      <c r="E2" s="9">
        <v>0.4662384259259259</v>
      </c>
      <c r="F2" s="10">
        <f t="shared" ref="F2:F13" si="0">ROUND(((E2-D2)*86400),0)</f>
        <v>1703</v>
      </c>
      <c r="G2" s="9">
        <f t="shared" ref="G2:G13" si="1">F2/86400</f>
        <v>1.9710648148148147E-2</v>
      </c>
      <c r="H2" s="7">
        <v>14</v>
      </c>
      <c r="I2" s="7">
        <f t="shared" ref="I2:I13" si="2">F2/H2</f>
        <v>121.64285714285714</v>
      </c>
      <c r="J2" s="7">
        <v>1</v>
      </c>
    </row>
    <row r="3" spans="1:10" ht="18.75" x14ac:dyDescent="0.3">
      <c r="A3" s="12">
        <v>88</v>
      </c>
      <c r="B3" s="5" t="s">
        <v>55</v>
      </c>
      <c r="C3" s="7" t="s">
        <v>88</v>
      </c>
      <c r="D3" s="9">
        <v>0.44791666666666669</v>
      </c>
      <c r="E3" s="9">
        <v>0.47020833333333334</v>
      </c>
      <c r="F3" s="10">
        <f t="shared" si="0"/>
        <v>1926</v>
      </c>
      <c r="G3" s="9">
        <f t="shared" si="1"/>
        <v>2.2291666666666668E-2</v>
      </c>
      <c r="H3" s="7">
        <v>14</v>
      </c>
      <c r="I3" s="7">
        <f t="shared" si="2"/>
        <v>137.57142857142858</v>
      </c>
      <c r="J3" s="7">
        <v>2</v>
      </c>
    </row>
    <row r="4" spans="1:10" ht="18.75" x14ac:dyDescent="0.3">
      <c r="A4" s="15">
        <v>33</v>
      </c>
      <c r="B4" s="14" t="s">
        <v>29</v>
      </c>
      <c r="C4" s="7" t="s">
        <v>89</v>
      </c>
      <c r="D4" s="9">
        <v>0.44722222222222224</v>
      </c>
      <c r="E4" s="9">
        <v>0.47038194444444442</v>
      </c>
      <c r="F4" s="20">
        <f t="shared" si="0"/>
        <v>2001</v>
      </c>
      <c r="G4" s="9">
        <f t="shared" si="1"/>
        <v>2.3159722222222224E-2</v>
      </c>
      <c r="H4" s="17">
        <v>14</v>
      </c>
      <c r="I4" s="17">
        <f t="shared" si="2"/>
        <v>142.92857142857142</v>
      </c>
      <c r="J4" s="7">
        <v>3</v>
      </c>
    </row>
    <row r="5" spans="1:10" ht="18.75" x14ac:dyDescent="0.3">
      <c r="A5" s="12">
        <v>11</v>
      </c>
      <c r="B5" s="14" t="s">
        <v>33</v>
      </c>
      <c r="C5" s="7" t="s">
        <v>91</v>
      </c>
      <c r="D5" s="9">
        <v>0.43333333333333335</v>
      </c>
      <c r="E5" s="9">
        <v>0.45708333333333334</v>
      </c>
      <c r="F5" s="10">
        <f t="shared" si="0"/>
        <v>2052</v>
      </c>
      <c r="G5" s="9">
        <f t="shared" si="1"/>
        <v>2.375E-2</v>
      </c>
      <c r="H5" s="7">
        <v>14</v>
      </c>
      <c r="I5" s="7">
        <f t="shared" si="2"/>
        <v>146.57142857142858</v>
      </c>
      <c r="J5" s="7">
        <v>4</v>
      </c>
    </row>
    <row r="6" spans="1:10" ht="18.75" x14ac:dyDescent="0.3">
      <c r="A6" s="12">
        <v>42</v>
      </c>
      <c r="B6" s="6" t="s">
        <v>47</v>
      </c>
      <c r="C6" s="7" t="s">
        <v>89</v>
      </c>
      <c r="D6" s="9">
        <v>0.45069444444444445</v>
      </c>
      <c r="E6" s="9">
        <v>0.47537037037037039</v>
      </c>
      <c r="F6" s="10">
        <f t="shared" si="0"/>
        <v>2132</v>
      </c>
      <c r="G6" s="9">
        <f t="shared" si="1"/>
        <v>2.4675925925925928E-2</v>
      </c>
      <c r="H6" s="7">
        <v>14</v>
      </c>
      <c r="I6" s="7">
        <f t="shared" si="2"/>
        <v>152.28571428571428</v>
      </c>
      <c r="J6" s="7">
        <v>5</v>
      </c>
    </row>
    <row r="7" spans="1:10" ht="18.75" x14ac:dyDescent="0.3">
      <c r="A7" s="12">
        <v>41</v>
      </c>
      <c r="B7" s="6" t="s">
        <v>46</v>
      </c>
      <c r="C7" s="7" t="s">
        <v>89</v>
      </c>
      <c r="D7" s="9">
        <v>0.45</v>
      </c>
      <c r="E7" s="9">
        <v>0.47491898148148148</v>
      </c>
      <c r="F7" s="10">
        <f t="shared" si="0"/>
        <v>2153</v>
      </c>
      <c r="G7" s="9">
        <f t="shared" si="1"/>
        <v>2.4918981481481483E-2</v>
      </c>
      <c r="H7" s="7">
        <v>14</v>
      </c>
      <c r="I7" s="7">
        <f t="shared" si="2"/>
        <v>153.78571428571428</v>
      </c>
      <c r="J7" s="7">
        <v>6</v>
      </c>
    </row>
    <row r="8" spans="1:10" ht="18.75" x14ac:dyDescent="0.3">
      <c r="A8" s="12">
        <v>35</v>
      </c>
      <c r="B8" s="14" t="s">
        <v>43</v>
      </c>
      <c r="C8" s="7" t="s">
        <v>89</v>
      </c>
      <c r="D8" s="9">
        <v>0.44444444444444442</v>
      </c>
      <c r="E8" s="9">
        <v>0.46987268518518521</v>
      </c>
      <c r="F8" s="20">
        <f t="shared" si="0"/>
        <v>2197</v>
      </c>
      <c r="G8" s="9">
        <f t="shared" si="1"/>
        <v>2.5428240740740741E-2</v>
      </c>
      <c r="H8" s="17">
        <v>14</v>
      </c>
      <c r="I8" s="17">
        <f t="shared" si="2"/>
        <v>156.92857142857142</v>
      </c>
      <c r="J8" s="7">
        <v>7</v>
      </c>
    </row>
    <row r="9" spans="1:10" ht="18.75" x14ac:dyDescent="0.3">
      <c r="A9" s="12">
        <v>31</v>
      </c>
      <c r="B9" s="14" t="s">
        <v>41</v>
      </c>
      <c r="C9" s="7" t="s">
        <v>89</v>
      </c>
      <c r="D9" s="9">
        <v>0.4513888888888889</v>
      </c>
      <c r="E9" s="9">
        <v>0.48373842592592592</v>
      </c>
      <c r="F9" s="20">
        <f t="shared" si="0"/>
        <v>2795</v>
      </c>
      <c r="G9" s="9">
        <f t="shared" si="1"/>
        <v>3.2349537037037038E-2</v>
      </c>
      <c r="H9" s="17">
        <v>14</v>
      </c>
      <c r="I9" s="17">
        <f t="shared" si="2"/>
        <v>199.64285714285714</v>
      </c>
      <c r="J9" s="7">
        <v>8</v>
      </c>
    </row>
    <row r="10" spans="1:10" ht="18.75" x14ac:dyDescent="0.3">
      <c r="A10" s="12">
        <v>65</v>
      </c>
      <c r="B10" s="6" t="s">
        <v>51</v>
      </c>
      <c r="C10" s="7" t="s">
        <v>90</v>
      </c>
      <c r="D10" s="9">
        <v>0.46111111111111114</v>
      </c>
      <c r="E10" s="9">
        <v>0.49599537037037039</v>
      </c>
      <c r="F10" s="10">
        <f t="shared" si="0"/>
        <v>3014</v>
      </c>
      <c r="G10" s="9">
        <f t="shared" si="1"/>
        <v>3.4884259259259261E-2</v>
      </c>
      <c r="H10" s="7">
        <v>14</v>
      </c>
      <c r="I10" s="7">
        <f t="shared" si="2"/>
        <v>215.28571428571428</v>
      </c>
      <c r="J10" s="7">
        <v>9</v>
      </c>
    </row>
    <row r="11" spans="1:10" ht="18.75" x14ac:dyDescent="0.3">
      <c r="A11" s="12">
        <v>16</v>
      </c>
      <c r="B11" s="14" t="s">
        <v>40</v>
      </c>
      <c r="C11" s="7" t="s">
        <v>91</v>
      </c>
      <c r="D11" s="9">
        <v>0.43611111111111112</v>
      </c>
      <c r="E11" s="9">
        <v>0.47491898148148148</v>
      </c>
      <c r="F11" s="10">
        <f t="shared" si="0"/>
        <v>3353</v>
      </c>
      <c r="G11" s="9">
        <f t="shared" si="1"/>
        <v>3.8807870370370368E-2</v>
      </c>
      <c r="H11" s="7">
        <v>14</v>
      </c>
      <c r="I11" s="7">
        <f t="shared" si="2"/>
        <v>239.5</v>
      </c>
      <c r="J11" s="7">
        <v>10</v>
      </c>
    </row>
    <row r="12" spans="1:10" ht="18.75" x14ac:dyDescent="0.3">
      <c r="A12" s="12">
        <v>27</v>
      </c>
      <c r="B12" s="6" t="s">
        <v>32</v>
      </c>
      <c r="C12" s="7" t="s">
        <v>86</v>
      </c>
      <c r="D12" s="9">
        <v>0.43611111111111112</v>
      </c>
      <c r="E12" s="9">
        <v>0.47491898148148148</v>
      </c>
      <c r="F12" s="10">
        <f t="shared" si="0"/>
        <v>3353</v>
      </c>
      <c r="G12" s="9">
        <f t="shared" si="1"/>
        <v>3.8807870370370368E-2</v>
      </c>
      <c r="H12" s="7">
        <v>13</v>
      </c>
      <c r="I12" s="7">
        <f t="shared" si="2"/>
        <v>257.92307692307691</v>
      </c>
      <c r="J12" s="7">
        <v>11</v>
      </c>
    </row>
    <row r="13" spans="1:10" ht="18.75" x14ac:dyDescent="0.3">
      <c r="A13" s="12">
        <v>66</v>
      </c>
      <c r="B13" s="6" t="s">
        <v>52</v>
      </c>
      <c r="C13" s="7" t="s">
        <v>90</v>
      </c>
      <c r="D13" s="9">
        <v>0.45624999999999999</v>
      </c>
      <c r="E13" s="9">
        <v>0.5009837962962963</v>
      </c>
      <c r="F13" s="10">
        <f t="shared" si="0"/>
        <v>3865</v>
      </c>
      <c r="G13" s="9">
        <f t="shared" si="1"/>
        <v>4.4733796296296299E-2</v>
      </c>
      <c r="H13" s="7">
        <v>7</v>
      </c>
      <c r="I13" s="7">
        <f t="shared" si="2"/>
        <v>552.14285714285711</v>
      </c>
      <c r="J13" s="7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4B74-4E9B-41F4-9384-FF768F57B85C}">
  <dimension ref="A1:J20"/>
  <sheetViews>
    <sheetView workbookViewId="0">
      <selection activeCell="C19" sqref="C19:C20"/>
    </sheetView>
  </sheetViews>
  <sheetFormatPr defaultRowHeight="15" x14ac:dyDescent="0.25"/>
  <cols>
    <col min="1" max="1" width="8.5703125" customWidth="1"/>
    <col min="2" max="2" width="28.28515625" customWidth="1"/>
    <col min="3" max="3" width="28.14062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22" t="s">
        <v>0</v>
      </c>
      <c r="B1" s="22" t="s">
        <v>1</v>
      </c>
      <c r="C1" s="22" t="s">
        <v>85</v>
      </c>
      <c r="D1" s="23" t="s">
        <v>2</v>
      </c>
      <c r="E1" s="23" t="s">
        <v>3</v>
      </c>
      <c r="F1" s="24" t="s">
        <v>4</v>
      </c>
      <c r="G1" s="24" t="s">
        <v>84</v>
      </c>
      <c r="H1" s="22" t="s">
        <v>5</v>
      </c>
      <c r="I1" s="22" t="s">
        <v>6</v>
      </c>
      <c r="J1" s="22" t="s">
        <v>7</v>
      </c>
    </row>
    <row r="2" spans="1:10" ht="18.75" x14ac:dyDescent="0.3">
      <c r="A2" s="12">
        <v>86</v>
      </c>
      <c r="B2" s="5" t="s">
        <v>54</v>
      </c>
      <c r="C2" s="7" t="s">
        <v>88</v>
      </c>
      <c r="D2" s="9">
        <v>0.44583333333333336</v>
      </c>
      <c r="E2" s="9">
        <v>0.46203703703703702</v>
      </c>
      <c r="F2" s="10">
        <f t="shared" ref="F2:F20" si="0">ROUND(((E2-D2)*86400),0)</f>
        <v>1400</v>
      </c>
      <c r="G2" s="9">
        <f t="shared" ref="G2:G20" si="1">F2/86400</f>
        <v>1.6203703703703703E-2</v>
      </c>
      <c r="H2" s="7">
        <v>14</v>
      </c>
      <c r="I2" s="7">
        <f t="shared" ref="I2:I20" si="2">F2/H2</f>
        <v>100</v>
      </c>
      <c r="J2" s="7">
        <v>1</v>
      </c>
    </row>
    <row r="3" spans="1:10" ht="18.75" x14ac:dyDescent="0.3">
      <c r="A3" s="12">
        <v>49</v>
      </c>
      <c r="B3" s="5" t="s">
        <v>49</v>
      </c>
      <c r="C3" s="7" t="s">
        <v>89</v>
      </c>
      <c r="D3" s="9">
        <v>0.44861111111111113</v>
      </c>
      <c r="E3" s="9">
        <v>0.46864583333333332</v>
      </c>
      <c r="F3" s="10">
        <f t="shared" si="0"/>
        <v>1731</v>
      </c>
      <c r="G3" s="9">
        <f t="shared" si="1"/>
        <v>2.0034722222222221E-2</v>
      </c>
      <c r="H3" s="7">
        <v>14</v>
      </c>
      <c r="I3" s="7">
        <f t="shared" si="2"/>
        <v>123.64285714285714</v>
      </c>
      <c r="J3" s="7">
        <v>2</v>
      </c>
    </row>
    <row r="4" spans="1:10" ht="18.75" x14ac:dyDescent="0.3">
      <c r="A4" s="12">
        <v>52</v>
      </c>
      <c r="B4" s="6" t="s">
        <v>50</v>
      </c>
      <c r="C4" s="7" t="s">
        <v>89</v>
      </c>
      <c r="D4" s="9">
        <v>0.44930555555555557</v>
      </c>
      <c r="E4" s="9">
        <v>0.46968749999999998</v>
      </c>
      <c r="F4" s="10">
        <f t="shared" si="0"/>
        <v>1761</v>
      </c>
      <c r="G4" s="9">
        <f t="shared" si="1"/>
        <v>2.0381944444444446E-2</v>
      </c>
      <c r="H4" s="7">
        <v>14</v>
      </c>
      <c r="I4" s="7">
        <f t="shared" si="2"/>
        <v>125.78571428571429</v>
      </c>
      <c r="J4" s="7">
        <v>3</v>
      </c>
    </row>
    <row r="5" spans="1:10" ht="18.75" x14ac:dyDescent="0.3">
      <c r="A5" s="12">
        <v>13</v>
      </c>
      <c r="B5" s="14" t="s">
        <v>36</v>
      </c>
      <c r="C5" s="7" t="s">
        <v>91</v>
      </c>
      <c r="D5" s="9">
        <v>0.43472222222222223</v>
      </c>
      <c r="E5" s="9">
        <v>0.45664351851851853</v>
      </c>
      <c r="F5" s="10">
        <f t="shared" si="0"/>
        <v>1894</v>
      </c>
      <c r="G5" s="9">
        <f t="shared" si="1"/>
        <v>2.1921296296296296E-2</v>
      </c>
      <c r="H5" s="7">
        <v>14</v>
      </c>
      <c r="I5" s="7">
        <f t="shared" si="2"/>
        <v>135.28571428571428</v>
      </c>
      <c r="J5" s="7">
        <v>4</v>
      </c>
    </row>
    <row r="6" spans="1:10" ht="18.75" x14ac:dyDescent="0.3">
      <c r="A6" s="12">
        <v>34</v>
      </c>
      <c r="B6" s="14" t="s">
        <v>42</v>
      </c>
      <c r="C6" s="7" t="s">
        <v>89</v>
      </c>
      <c r="D6" s="9">
        <v>0.44791666666666669</v>
      </c>
      <c r="E6" s="9">
        <v>0.47037037037037038</v>
      </c>
      <c r="F6" s="10">
        <f t="shared" si="0"/>
        <v>1940</v>
      </c>
      <c r="G6" s="9">
        <f t="shared" si="1"/>
        <v>2.2453703703703705E-2</v>
      </c>
      <c r="H6" s="7">
        <v>14</v>
      </c>
      <c r="I6" s="7">
        <f t="shared" si="2"/>
        <v>138.57142857142858</v>
      </c>
      <c r="J6" s="7">
        <v>5</v>
      </c>
    </row>
    <row r="7" spans="1:10" ht="18.75" x14ac:dyDescent="0.3">
      <c r="A7" s="12">
        <v>12</v>
      </c>
      <c r="B7" s="14" t="s">
        <v>34</v>
      </c>
      <c r="C7" s="7" t="s">
        <v>91</v>
      </c>
      <c r="D7" s="9">
        <v>0.43402777777777779</v>
      </c>
      <c r="E7" s="9">
        <v>0.45706018518518521</v>
      </c>
      <c r="F7" s="10">
        <f t="shared" si="0"/>
        <v>1990</v>
      </c>
      <c r="G7" s="9">
        <f t="shared" si="1"/>
        <v>2.3032407407407408E-2</v>
      </c>
      <c r="H7" s="7">
        <v>14</v>
      </c>
      <c r="I7" s="7">
        <f t="shared" si="2"/>
        <v>142.14285714285714</v>
      </c>
      <c r="J7" s="7">
        <v>6</v>
      </c>
    </row>
    <row r="8" spans="1:10" ht="18.75" x14ac:dyDescent="0.3">
      <c r="A8" s="12">
        <v>40</v>
      </c>
      <c r="B8" s="6" t="s">
        <v>45</v>
      </c>
      <c r="C8" s="7" t="s">
        <v>89</v>
      </c>
      <c r="D8" s="9">
        <v>0.44722222222222224</v>
      </c>
      <c r="E8" s="9">
        <v>0.47442129629629631</v>
      </c>
      <c r="F8" s="10">
        <f t="shared" si="0"/>
        <v>2350</v>
      </c>
      <c r="G8" s="9">
        <f t="shared" si="1"/>
        <v>2.7199074074074073E-2</v>
      </c>
      <c r="H8" s="7">
        <v>14</v>
      </c>
      <c r="I8" s="7">
        <f t="shared" si="2"/>
        <v>167.85714285714286</v>
      </c>
      <c r="J8" s="7">
        <v>7</v>
      </c>
    </row>
    <row r="9" spans="1:10" ht="18.75" x14ac:dyDescent="0.3">
      <c r="A9" s="12">
        <v>43</v>
      </c>
      <c r="B9" s="6" t="s">
        <v>48</v>
      </c>
      <c r="C9" s="7" t="s">
        <v>89</v>
      </c>
      <c r="D9" s="9">
        <v>0.4465277777777778</v>
      </c>
      <c r="E9" s="9">
        <v>0.47395833333333331</v>
      </c>
      <c r="F9" s="10">
        <f t="shared" si="0"/>
        <v>2370</v>
      </c>
      <c r="G9" s="9">
        <f t="shared" si="1"/>
        <v>2.7430555555555555E-2</v>
      </c>
      <c r="H9" s="7">
        <v>14</v>
      </c>
      <c r="I9" s="7">
        <f t="shared" si="2"/>
        <v>169.28571428571428</v>
      </c>
      <c r="J9" s="7">
        <v>8</v>
      </c>
    </row>
    <row r="10" spans="1:10" ht="18.75" x14ac:dyDescent="0.3">
      <c r="A10" s="12">
        <v>70</v>
      </c>
      <c r="B10" s="14" t="s">
        <v>35</v>
      </c>
      <c r="C10" s="7" t="s">
        <v>92</v>
      </c>
      <c r="D10" s="9">
        <v>0.44166666666666665</v>
      </c>
      <c r="E10" s="9">
        <v>0.47704861111111113</v>
      </c>
      <c r="F10" s="10">
        <f t="shared" si="0"/>
        <v>3057</v>
      </c>
      <c r="G10" s="9">
        <f t="shared" si="1"/>
        <v>3.5381944444444445E-2</v>
      </c>
      <c r="H10" s="7">
        <v>14</v>
      </c>
      <c r="I10" s="7">
        <f t="shared" si="2"/>
        <v>218.35714285714286</v>
      </c>
      <c r="J10" s="7">
        <v>9</v>
      </c>
    </row>
    <row r="11" spans="1:10" ht="18.75" x14ac:dyDescent="0.3">
      <c r="A11" s="12">
        <v>14</v>
      </c>
      <c r="B11" s="14" t="s">
        <v>58</v>
      </c>
      <c r="C11" s="7" t="s">
        <v>91</v>
      </c>
      <c r="D11" s="9">
        <v>0.43541666666666667</v>
      </c>
      <c r="E11" s="9">
        <v>0.47484953703703703</v>
      </c>
      <c r="F11" s="10">
        <f t="shared" si="0"/>
        <v>3407</v>
      </c>
      <c r="G11" s="9">
        <f t="shared" si="1"/>
        <v>3.9432870370370368E-2</v>
      </c>
      <c r="H11" s="7">
        <v>14</v>
      </c>
      <c r="I11" s="7">
        <f t="shared" si="2"/>
        <v>243.35714285714286</v>
      </c>
      <c r="J11" s="7">
        <v>10</v>
      </c>
    </row>
    <row r="12" spans="1:10" ht="18.75" x14ac:dyDescent="0.3">
      <c r="A12" s="12">
        <v>15</v>
      </c>
      <c r="B12" s="14" t="s">
        <v>38</v>
      </c>
      <c r="C12" s="7" t="s">
        <v>91</v>
      </c>
      <c r="D12" s="9">
        <v>0.43541666666666667</v>
      </c>
      <c r="E12" s="9">
        <v>0.47486111111111112</v>
      </c>
      <c r="F12" s="10">
        <f t="shared" si="0"/>
        <v>3408</v>
      </c>
      <c r="G12" s="9">
        <f t="shared" si="1"/>
        <v>3.9444444444444442E-2</v>
      </c>
      <c r="H12" s="7">
        <v>14</v>
      </c>
      <c r="I12" s="7">
        <f t="shared" si="2"/>
        <v>243.42857142857142</v>
      </c>
      <c r="J12" s="7">
        <v>11</v>
      </c>
    </row>
    <row r="13" spans="1:10" ht="18.75" x14ac:dyDescent="0.3">
      <c r="A13" s="12">
        <v>90</v>
      </c>
      <c r="B13" s="5" t="s">
        <v>62</v>
      </c>
      <c r="C13" s="7" t="s">
        <v>88</v>
      </c>
      <c r="D13" s="9">
        <v>0.45277777777777778</v>
      </c>
      <c r="E13" s="9">
        <v>0.49524305555555553</v>
      </c>
      <c r="F13" s="10">
        <f t="shared" si="0"/>
        <v>3669</v>
      </c>
      <c r="G13" s="9">
        <f t="shared" si="1"/>
        <v>4.2465277777777775E-2</v>
      </c>
      <c r="H13" s="7">
        <v>14</v>
      </c>
      <c r="I13" s="7">
        <f t="shared" si="2"/>
        <v>262.07142857142856</v>
      </c>
      <c r="J13" s="7">
        <v>12</v>
      </c>
    </row>
    <row r="14" spans="1:10" ht="18.75" x14ac:dyDescent="0.3">
      <c r="A14" s="12">
        <v>71</v>
      </c>
      <c r="B14" s="14" t="s">
        <v>37</v>
      </c>
      <c r="C14" s="7" t="s">
        <v>92</v>
      </c>
      <c r="D14" s="9">
        <v>0.44236111111111109</v>
      </c>
      <c r="E14" s="9">
        <v>0.49041666666666667</v>
      </c>
      <c r="F14" s="10">
        <f t="shared" si="0"/>
        <v>4152</v>
      </c>
      <c r="G14" s="9">
        <f t="shared" si="1"/>
        <v>4.8055555555555553E-2</v>
      </c>
      <c r="H14" s="7">
        <v>14</v>
      </c>
      <c r="I14" s="7">
        <f t="shared" si="2"/>
        <v>296.57142857142856</v>
      </c>
      <c r="J14" s="7">
        <v>13</v>
      </c>
    </row>
    <row r="15" spans="1:10" ht="18.75" x14ac:dyDescent="0.3">
      <c r="A15" s="12">
        <v>73</v>
      </c>
      <c r="B15" s="14" t="s">
        <v>39</v>
      </c>
      <c r="C15" s="7" t="s">
        <v>92</v>
      </c>
      <c r="D15" s="9">
        <v>0.44236111111111109</v>
      </c>
      <c r="E15" s="9">
        <v>0.49916666666666665</v>
      </c>
      <c r="F15" s="10">
        <f t="shared" si="0"/>
        <v>4908</v>
      </c>
      <c r="G15" s="9">
        <f t="shared" si="1"/>
        <v>5.6805555555555554E-2</v>
      </c>
      <c r="H15" s="7">
        <v>13</v>
      </c>
      <c r="I15" s="7">
        <f t="shared" si="2"/>
        <v>377.53846153846155</v>
      </c>
      <c r="J15" s="7">
        <v>14</v>
      </c>
    </row>
    <row r="16" spans="1:10" ht="18.75" x14ac:dyDescent="0.3">
      <c r="A16" s="12">
        <v>72</v>
      </c>
      <c r="B16" s="14" t="s">
        <v>59</v>
      </c>
      <c r="C16" s="7" t="s">
        <v>92</v>
      </c>
      <c r="D16" s="9">
        <v>0.44166666666666665</v>
      </c>
      <c r="E16" s="9">
        <v>0.49914351851851851</v>
      </c>
      <c r="F16" s="10">
        <f t="shared" si="0"/>
        <v>4966</v>
      </c>
      <c r="G16" s="9">
        <f t="shared" si="1"/>
        <v>5.7476851851851848E-2</v>
      </c>
      <c r="H16" s="7">
        <v>13</v>
      </c>
      <c r="I16" s="7">
        <f t="shared" si="2"/>
        <v>382</v>
      </c>
      <c r="J16" s="7">
        <v>15</v>
      </c>
    </row>
    <row r="17" spans="1:10" ht="18.75" x14ac:dyDescent="0.3">
      <c r="A17" s="12">
        <v>87</v>
      </c>
      <c r="B17" s="5" t="s">
        <v>61</v>
      </c>
      <c r="C17" s="7" t="s">
        <v>88</v>
      </c>
      <c r="D17" s="9">
        <v>0.4513888888888889</v>
      </c>
      <c r="E17" s="9">
        <v>0.49166666666666664</v>
      </c>
      <c r="F17" s="10">
        <f t="shared" si="0"/>
        <v>3480</v>
      </c>
      <c r="G17" s="9">
        <f t="shared" si="1"/>
        <v>4.027777777777778E-2</v>
      </c>
      <c r="H17" s="7">
        <v>7</v>
      </c>
      <c r="I17" s="7">
        <f t="shared" si="2"/>
        <v>497.14285714285717</v>
      </c>
      <c r="J17" s="7">
        <v>16</v>
      </c>
    </row>
    <row r="18" spans="1:10" ht="18.75" x14ac:dyDescent="0.3">
      <c r="A18" s="12">
        <v>85</v>
      </c>
      <c r="B18" s="5" t="s">
        <v>53</v>
      </c>
      <c r="C18" s="7" t="s">
        <v>88</v>
      </c>
      <c r="D18" s="9">
        <v>0.45069444444444445</v>
      </c>
      <c r="E18" s="9">
        <v>0.4914351851851852</v>
      </c>
      <c r="F18" s="10">
        <f t="shared" si="0"/>
        <v>3520</v>
      </c>
      <c r="G18" s="9">
        <f t="shared" si="1"/>
        <v>4.0740740740740744E-2</v>
      </c>
      <c r="H18" s="7">
        <v>7</v>
      </c>
      <c r="I18" s="7">
        <f t="shared" si="2"/>
        <v>502.85714285714283</v>
      </c>
      <c r="J18" s="7">
        <v>17</v>
      </c>
    </row>
    <row r="19" spans="1:10" ht="18.75" x14ac:dyDescent="0.3">
      <c r="A19" s="12">
        <v>95</v>
      </c>
      <c r="B19" s="4" t="s">
        <v>56</v>
      </c>
      <c r="C19" s="7" t="s">
        <v>97</v>
      </c>
      <c r="D19" s="9">
        <v>0.46319444444444446</v>
      </c>
      <c r="E19" s="9">
        <v>0.52083333333333337</v>
      </c>
      <c r="F19" s="10">
        <f t="shared" si="0"/>
        <v>4980</v>
      </c>
      <c r="G19" s="9">
        <f t="shared" si="1"/>
        <v>5.7638888888888892E-2</v>
      </c>
      <c r="H19" s="7">
        <v>8</v>
      </c>
      <c r="I19" s="7">
        <f t="shared" si="2"/>
        <v>622.5</v>
      </c>
      <c r="J19" s="7">
        <v>18</v>
      </c>
    </row>
    <row r="20" spans="1:10" ht="18.75" x14ac:dyDescent="0.3">
      <c r="A20" s="12">
        <v>96</v>
      </c>
      <c r="B20" s="4" t="s">
        <v>57</v>
      </c>
      <c r="C20" s="7" t="s">
        <v>97</v>
      </c>
      <c r="D20" s="9">
        <v>0.46319444444444446</v>
      </c>
      <c r="E20" s="9">
        <v>0.52083333333333337</v>
      </c>
      <c r="F20" s="10">
        <f t="shared" si="0"/>
        <v>4980</v>
      </c>
      <c r="G20" s="9">
        <f t="shared" si="1"/>
        <v>5.7638888888888892E-2</v>
      </c>
      <c r="H20" s="7">
        <v>8</v>
      </c>
      <c r="I20" s="7">
        <f t="shared" si="2"/>
        <v>622.5</v>
      </c>
      <c r="J20" s="7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222D-7FFC-4DB8-AC39-24A52D5CE739}">
  <dimension ref="A1:J5"/>
  <sheetViews>
    <sheetView workbookViewId="0">
      <selection activeCell="J7" sqref="J7"/>
    </sheetView>
  </sheetViews>
  <sheetFormatPr defaultRowHeight="15" x14ac:dyDescent="0.25"/>
  <cols>
    <col min="1" max="1" width="8.5703125" customWidth="1"/>
    <col min="2" max="2" width="28.28515625" customWidth="1"/>
    <col min="3" max="3" width="21.2851562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16" t="s">
        <v>0</v>
      </c>
      <c r="B1" s="16" t="s">
        <v>1</v>
      </c>
      <c r="C1" s="16" t="s">
        <v>85</v>
      </c>
      <c r="D1" s="18" t="s">
        <v>2</v>
      </c>
      <c r="E1" s="18" t="s">
        <v>3</v>
      </c>
      <c r="F1" s="19" t="s">
        <v>4</v>
      </c>
      <c r="G1" s="19" t="s">
        <v>84</v>
      </c>
      <c r="H1" s="16" t="s">
        <v>5</v>
      </c>
      <c r="I1" s="16" t="s">
        <v>6</v>
      </c>
      <c r="J1" s="16" t="s">
        <v>7</v>
      </c>
    </row>
    <row r="2" spans="1:10" ht="18.75" x14ac:dyDescent="0.3">
      <c r="A2" s="12">
        <v>20</v>
      </c>
      <c r="B2" s="4" t="s">
        <v>65</v>
      </c>
      <c r="C2" s="7" t="s">
        <v>91</v>
      </c>
      <c r="D2" s="9">
        <v>0.43402777777777779</v>
      </c>
      <c r="E2" s="9">
        <v>0.45664351851851853</v>
      </c>
      <c r="F2" s="10">
        <f>ROUND(((E2-D2)*86400),0)</f>
        <v>1954</v>
      </c>
      <c r="G2" s="9">
        <f>F2/86400</f>
        <v>2.2615740740740742E-2</v>
      </c>
      <c r="H2" s="7">
        <v>14</v>
      </c>
      <c r="I2" s="7">
        <f>F2/H2</f>
        <v>139.57142857142858</v>
      </c>
      <c r="J2" s="7">
        <v>1</v>
      </c>
    </row>
    <row r="3" spans="1:10" ht="18.75" x14ac:dyDescent="0.3">
      <c r="A3" s="12">
        <v>19</v>
      </c>
      <c r="B3" s="4" t="s">
        <v>64</v>
      </c>
      <c r="C3" s="7" t="s">
        <v>91</v>
      </c>
      <c r="D3" s="9">
        <v>0.43333333333333335</v>
      </c>
      <c r="E3" s="9">
        <v>0.45664351851851853</v>
      </c>
      <c r="F3" s="10">
        <f>ROUND(((E3-D3)*86400),0)</f>
        <v>2014</v>
      </c>
      <c r="G3" s="9">
        <f>F3/86400</f>
        <v>2.3310185185185184E-2</v>
      </c>
      <c r="H3" s="7">
        <v>14</v>
      </c>
      <c r="I3" s="7">
        <f>F3/H3</f>
        <v>143.85714285714286</v>
      </c>
      <c r="J3" s="7">
        <v>2</v>
      </c>
    </row>
    <row r="4" spans="1:10" ht="18.75" x14ac:dyDescent="0.3">
      <c r="A4" s="12">
        <v>81</v>
      </c>
      <c r="B4" s="4" t="s">
        <v>77</v>
      </c>
      <c r="C4" s="7" t="s">
        <v>98</v>
      </c>
      <c r="D4" s="9">
        <v>0.44374999999999998</v>
      </c>
      <c r="E4" s="9">
        <v>0.47980324074074077</v>
      </c>
      <c r="F4" s="10">
        <f>ROUND(((E4-D4)*86400),0)</f>
        <v>3115</v>
      </c>
      <c r="G4" s="9">
        <f>F4/86400</f>
        <v>3.605324074074074E-2</v>
      </c>
      <c r="H4" s="7">
        <v>13</v>
      </c>
      <c r="I4" s="7">
        <f>F4/H4</f>
        <v>239.61538461538461</v>
      </c>
      <c r="J4" s="7">
        <v>3</v>
      </c>
    </row>
    <row r="5" spans="1:10" ht="18.75" x14ac:dyDescent="0.3">
      <c r="A5" s="12">
        <v>79</v>
      </c>
      <c r="B5" s="4" t="s">
        <v>75</v>
      </c>
      <c r="C5" s="7" t="s">
        <v>98</v>
      </c>
      <c r="D5" s="9">
        <v>0.44374999999999998</v>
      </c>
      <c r="E5" s="9">
        <v>0.49915509259259261</v>
      </c>
      <c r="F5" s="10">
        <f>ROUND(((E5-D5)*86400),0)</f>
        <v>4787</v>
      </c>
      <c r="G5" s="9">
        <f>F5/86400</f>
        <v>5.5405092592592596E-2</v>
      </c>
      <c r="H5" s="7">
        <v>13</v>
      </c>
      <c r="I5" s="7">
        <f>F5/H5</f>
        <v>368.23076923076923</v>
      </c>
      <c r="J5" s="7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193F-2FF2-4E7D-A6FA-C765E82BBB5B}">
  <dimension ref="A1:J12"/>
  <sheetViews>
    <sheetView workbookViewId="0">
      <selection activeCell="C10" sqref="C10:C11"/>
    </sheetView>
  </sheetViews>
  <sheetFormatPr defaultRowHeight="15" x14ac:dyDescent="0.25"/>
  <cols>
    <col min="1" max="1" width="8.5703125" customWidth="1"/>
    <col min="2" max="2" width="28.28515625" customWidth="1"/>
    <col min="3" max="3" width="25.85546875" customWidth="1"/>
    <col min="4" max="4" width="12.5703125" customWidth="1"/>
    <col min="5" max="5" width="12" customWidth="1"/>
    <col min="6" max="7" width="16.7109375" customWidth="1"/>
    <col min="8" max="8" width="14.28515625" customWidth="1"/>
    <col min="9" max="9" width="14.85546875" customWidth="1"/>
  </cols>
  <sheetData>
    <row r="1" spans="1:10" ht="75" x14ac:dyDescent="0.25">
      <c r="A1" s="16" t="s">
        <v>0</v>
      </c>
      <c r="B1" s="16" t="s">
        <v>1</v>
      </c>
      <c r="C1" s="16" t="s">
        <v>85</v>
      </c>
      <c r="D1" s="18" t="s">
        <v>2</v>
      </c>
      <c r="E1" s="18" t="s">
        <v>3</v>
      </c>
      <c r="F1" s="19" t="s">
        <v>4</v>
      </c>
      <c r="G1" s="19" t="s">
        <v>84</v>
      </c>
      <c r="H1" s="16" t="s">
        <v>5</v>
      </c>
      <c r="I1" s="16" t="s">
        <v>6</v>
      </c>
      <c r="J1" s="16" t="s">
        <v>7</v>
      </c>
    </row>
    <row r="2" spans="1:10" ht="18.75" x14ac:dyDescent="0.3">
      <c r="A2" s="12">
        <v>39</v>
      </c>
      <c r="B2" s="5" t="s">
        <v>70</v>
      </c>
      <c r="C2" s="7" t="s">
        <v>89</v>
      </c>
      <c r="D2" s="9">
        <v>0.45208333333333334</v>
      </c>
      <c r="E2" s="9">
        <v>0.46747685185185184</v>
      </c>
      <c r="F2" s="10">
        <f t="shared" ref="F2:F12" si="0">ROUND(((E2-D2)*86400),0)</f>
        <v>1330</v>
      </c>
      <c r="G2" s="9">
        <f t="shared" ref="G2:G12" si="1">F2/86400</f>
        <v>1.5393518518518518E-2</v>
      </c>
      <c r="H2" s="17">
        <v>14</v>
      </c>
      <c r="I2" s="7">
        <f t="shared" ref="I2:I12" si="2">F2/H2</f>
        <v>95</v>
      </c>
      <c r="J2" s="7">
        <v>1</v>
      </c>
    </row>
    <row r="3" spans="1:10" ht="18.75" x14ac:dyDescent="0.3">
      <c r="A3" s="12">
        <v>36</v>
      </c>
      <c r="B3" s="4" t="s">
        <v>63</v>
      </c>
      <c r="C3" s="7" t="s">
        <v>89</v>
      </c>
      <c r="D3" s="9">
        <v>0.44027777777777777</v>
      </c>
      <c r="E3" s="9">
        <v>0.4572222222222222</v>
      </c>
      <c r="F3" s="10">
        <f t="shared" si="0"/>
        <v>1464</v>
      </c>
      <c r="G3" s="9">
        <f t="shared" si="1"/>
        <v>1.6944444444444446E-2</v>
      </c>
      <c r="H3" s="17">
        <v>14</v>
      </c>
      <c r="I3" s="7">
        <f t="shared" si="2"/>
        <v>104.57142857142857</v>
      </c>
      <c r="J3" s="7">
        <v>2</v>
      </c>
    </row>
    <row r="4" spans="1:10" ht="18.75" x14ac:dyDescent="0.3">
      <c r="A4" s="12">
        <v>21</v>
      </c>
      <c r="B4" s="4" t="s">
        <v>66</v>
      </c>
      <c r="C4" s="7" t="s">
        <v>99</v>
      </c>
      <c r="D4" s="9">
        <v>0.43472222222222223</v>
      </c>
      <c r="E4" s="9">
        <v>0.45567129629629627</v>
      </c>
      <c r="F4" s="10">
        <f t="shared" si="0"/>
        <v>1810</v>
      </c>
      <c r="G4" s="9">
        <f t="shared" si="1"/>
        <v>2.0949074074074075E-2</v>
      </c>
      <c r="H4" s="17">
        <v>14</v>
      </c>
      <c r="I4" s="7">
        <f t="shared" si="2"/>
        <v>129.28571428571428</v>
      </c>
      <c r="J4" s="7">
        <v>3</v>
      </c>
    </row>
    <row r="5" spans="1:10" ht="18.75" x14ac:dyDescent="0.3">
      <c r="A5" s="15">
        <v>10</v>
      </c>
      <c r="B5" s="14" t="s">
        <v>67</v>
      </c>
      <c r="C5" s="7" t="s">
        <v>100</v>
      </c>
      <c r="D5" s="9">
        <v>0.44236111111111109</v>
      </c>
      <c r="E5" s="9">
        <v>0.46694444444444444</v>
      </c>
      <c r="F5" s="10">
        <f t="shared" si="0"/>
        <v>2124</v>
      </c>
      <c r="G5" s="9">
        <f t="shared" si="1"/>
        <v>2.4583333333333332E-2</v>
      </c>
      <c r="H5" s="17">
        <v>14</v>
      </c>
      <c r="I5" s="7">
        <f t="shared" si="2"/>
        <v>151.71428571428572</v>
      </c>
      <c r="J5" s="7">
        <v>4</v>
      </c>
    </row>
    <row r="6" spans="1:10" ht="18.75" x14ac:dyDescent="0.3">
      <c r="A6" s="12">
        <v>80</v>
      </c>
      <c r="B6" s="4" t="s">
        <v>76</v>
      </c>
      <c r="C6" s="7" t="s">
        <v>98</v>
      </c>
      <c r="D6" s="9">
        <v>0.44444444444444442</v>
      </c>
      <c r="E6" s="9">
        <v>0.47491898148148148</v>
      </c>
      <c r="F6" s="10">
        <f t="shared" si="0"/>
        <v>2633</v>
      </c>
      <c r="G6" s="9">
        <f t="shared" si="1"/>
        <v>3.0474537037037036E-2</v>
      </c>
      <c r="H6" s="17">
        <v>14</v>
      </c>
      <c r="I6" s="7">
        <f t="shared" si="2"/>
        <v>188.07142857142858</v>
      </c>
      <c r="J6" s="7">
        <v>5</v>
      </c>
    </row>
    <row r="7" spans="1:10" ht="18.75" x14ac:dyDescent="0.3">
      <c r="A7" s="12">
        <v>37</v>
      </c>
      <c r="B7" s="6" t="s">
        <v>69</v>
      </c>
      <c r="C7" s="7" t="s">
        <v>89</v>
      </c>
      <c r="D7" s="9">
        <v>0.45277777777777778</v>
      </c>
      <c r="E7" s="9">
        <v>0.48375000000000001</v>
      </c>
      <c r="F7" s="10">
        <f t="shared" si="0"/>
        <v>2676</v>
      </c>
      <c r="G7" s="9">
        <f t="shared" si="1"/>
        <v>3.0972222222222224E-2</v>
      </c>
      <c r="H7" s="17">
        <v>14</v>
      </c>
      <c r="I7" s="7">
        <f t="shared" si="2"/>
        <v>191.14285714285714</v>
      </c>
      <c r="J7" s="7">
        <v>6</v>
      </c>
    </row>
    <row r="8" spans="1:10" ht="18.75" x14ac:dyDescent="0.3">
      <c r="A8" s="12">
        <v>76</v>
      </c>
      <c r="B8" s="4" t="s">
        <v>72</v>
      </c>
      <c r="C8" s="7" t="s">
        <v>98</v>
      </c>
      <c r="D8" s="9">
        <v>0.44305555555555554</v>
      </c>
      <c r="E8" s="9">
        <v>0.47491898148148148</v>
      </c>
      <c r="F8" s="10">
        <f t="shared" si="0"/>
        <v>2753</v>
      </c>
      <c r="G8" s="9">
        <f t="shared" si="1"/>
        <v>3.1863425925925927E-2</v>
      </c>
      <c r="H8" s="17">
        <v>14</v>
      </c>
      <c r="I8" s="7">
        <f t="shared" si="2"/>
        <v>196.64285714285714</v>
      </c>
      <c r="J8" s="7">
        <v>7</v>
      </c>
    </row>
    <row r="9" spans="1:10" ht="18.75" x14ac:dyDescent="0.3">
      <c r="A9" s="12">
        <v>78</v>
      </c>
      <c r="B9" s="4" t="s">
        <v>74</v>
      </c>
      <c r="C9" s="7" t="s">
        <v>98</v>
      </c>
      <c r="D9" s="9">
        <v>0.44305555555555554</v>
      </c>
      <c r="E9" s="9">
        <v>0.47776620370370371</v>
      </c>
      <c r="F9" s="10">
        <f t="shared" si="0"/>
        <v>2999</v>
      </c>
      <c r="G9" s="9">
        <f t="shared" si="1"/>
        <v>3.471064814814815E-2</v>
      </c>
      <c r="H9" s="17">
        <v>14</v>
      </c>
      <c r="I9" s="7">
        <f t="shared" si="2"/>
        <v>214.21428571428572</v>
      </c>
      <c r="J9" s="7">
        <v>8</v>
      </c>
    </row>
    <row r="10" spans="1:10" ht="18.75" x14ac:dyDescent="0.3">
      <c r="A10" s="12">
        <v>77</v>
      </c>
      <c r="B10" s="4" t="s">
        <v>73</v>
      </c>
      <c r="C10" s="7" t="s">
        <v>98</v>
      </c>
      <c r="D10" s="9">
        <v>0.44305555555555554</v>
      </c>
      <c r="E10" s="9">
        <v>0.4777777777777778</v>
      </c>
      <c r="F10" s="10">
        <f t="shared" si="0"/>
        <v>3000</v>
      </c>
      <c r="G10" s="9">
        <f t="shared" si="1"/>
        <v>3.4722222222222224E-2</v>
      </c>
      <c r="H10" s="17">
        <v>14</v>
      </c>
      <c r="I10" s="7">
        <f t="shared" si="2"/>
        <v>214.28571428571428</v>
      </c>
      <c r="J10" s="7">
        <v>9</v>
      </c>
    </row>
    <row r="11" spans="1:10" ht="18.75" x14ac:dyDescent="0.3">
      <c r="A11" s="12">
        <v>75</v>
      </c>
      <c r="B11" s="4" t="s">
        <v>71</v>
      </c>
      <c r="C11" s="7" t="s">
        <v>98</v>
      </c>
      <c r="D11" s="9">
        <v>0.44374999999999998</v>
      </c>
      <c r="E11" s="9">
        <v>0.47706018518518517</v>
      </c>
      <c r="F11" s="10">
        <f t="shared" si="0"/>
        <v>2878</v>
      </c>
      <c r="G11" s="9">
        <f t="shared" si="1"/>
        <v>3.3310185185185186E-2</v>
      </c>
      <c r="H11" s="17">
        <v>13</v>
      </c>
      <c r="I11" s="7">
        <f t="shared" si="2"/>
        <v>221.38461538461539</v>
      </c>
      <c r="J11" s="7">
        <v>10</v>
      </c>
    </row>
    <row r="12" spans="1:10" ht="37.5" x14ac:dyDescent="0.3">
      <c r="A12" s="12">
        <v>62</v>
      </c>
      <c r="B12" s="4" t="s">
        <v>68</v>
      </c>
      <c r="C12" s="7" t="s">
        <v>87</v>
      </c>
      <c r="D12" s="9">
        <v>0.45</v>
      </c>
      <c r="E12" s="9">
        <v>0.49663194444444442</v>
      </c>
      <c r="F12" s="10">
        <f t="shared" si="0"/>
        <v>4029</v>
      </c>
      <c r="G12" s="9">
        <f t="shared" si="1"/>
        <v>4.6631944444444441E-2</v>
      </c>
      <c r="H12" s="17">
        <v>8</v>
      </c>
      <c r="I12" s="7">
        <f t="shared" si="2"/>
        <v>503.625</v>
      </c>
      <c r="J12" s="7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БЕЗ МЕСТ</vt:lpstr>
      <vt:lpstr>Ж12</vt:lpstr>
      <vt:lpstr>М12</vt:lpstr>
      <vt:lpstr>Ж14</vt:lpstr>
      <vt:lpstr>М14</vt:lpstr>
      <vt:lpstr>Ж16</vt:lpstr>
      <vt:lpstr>М16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 Kyd</dc:creator>
  <cp:lastModifiedBy> </cp:lastModifiedBy>
  <dcterms:created xsi:type="dcterms:W3CDTF">2026-11-02T06:16:19Z</dcterms:created>
  <dcterms:modified xsi:type="dcterms:W3CDTF">2026-11-06T06:57:17Z</dcterms:modified>
</cp:coreProperties>
</file>